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38" l="1"/>
  <c r="I157"/>
  <c r="G157"/>
  <c r="G176"/>
  <c r="I176"/>
  <c r="G195"/>
  <c r="I195"/>
  <c r="I119"/>
  <c r="I100"/>
  <c r="G62"/>
  <c r="I43"/>
  <c r="L24"/>
  <c r="L196" s="1"/>
  <c r="G119"/>
  <c r="G138"/>
  <c r="H195"/>
  <c r="H176"/>
  <c r="J176"/>
  <c r="F176"/>
  <c r="J195"/>
  <c r="F195"/>
  <c r="J157"/>
  <c r="H157"/>
  <c r="J138"/>
  <c r="H138"/>
  <c r="F138"/>
  <c r="F157"/>
  <c r="H119"/>
  <c r="J119"/>
  <c r="F119"/>
  <c r="G100"/>
  <c r="J100"/>
  <c r="H100"/>
  <c r="I81"/>
  <c r="G81"/>
  <c r="J81"/>
  <c r="H81"/>
  <c r="J62"/>
  <c r="H62"/>
  <c r="I62"/>
  <c r="J43"/>
  <c r="G43"/>
  <c r="H43"/>
  <c r="F43"/>
  <c r="G24"/>
  <c r="I24"/>
  <c r="H24"/>
  <c r="J24"/>
  <c r="F24"/>
  <c r="F100"/>
  <c r="F81"/>
  <c r="F62"/>
  <c r="H196" l="1"/>
  <c r="I196"/>
  <c r="J196"/>
  <c r="G196"/>
  <c r="F196"/>
</calcChain>
</file>

<file path=xl/sharedStrings.xml><?xml version="1.0" encoding="utf-8"?>
<sst xmlns="http://schemas.openxmlformats.org/spreadsheetml/2006/main" count="302" uniqueCount="115">
  <si>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</si>
  <si>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</si>
  <si>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</si>
  <si>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</si>
  <si>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</si>
  <si>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</si>
  <si>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</si>
  <si>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</si>
  <si>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</si>
  <si>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</si>
  <si>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</si>
  <si>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</si>
  <si>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</si>
  <si>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</si>
  <si>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</si>
  <si>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</si>
  <si>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</si>
  <si>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</si>
  <si>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</si>
  <si>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</si>
  <si>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</si>
  <si>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</si>
  <si>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</si>
  <si>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</si>
  <si>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</si>
  <si>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</si>
  <si>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</si>
  <si>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</si>
  <si>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</si>
  <si>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</si>
  <si>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</si>
  <si>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</si>
  <si>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</si>
  <si>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</si>
  <si>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</si>
  <si>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</si>
  <si>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</si>
  <si>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</si>
  <si>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</si>
  <si>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</si>
  <si>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Бутерброд с сыром</t>
  </si>
  <si>
    <t>Чай с лимоном</t>
  </si>
  <si>
    <t>Какао на молоке</t>
  </si>
  <si>
    <t>Винегрет овощной</t>
  </si>
  <si>
    <t>Рыба тушеная</t>
  </si>
  <si>
    <t>Картофельное пюре</t>
  </si>
  <si>
    <t>Кофейный напиток</t>
  </si>
  <si>
    <t>Компот из сухофруктов</t>
  </si>
  <si>
    <t>Хлеб пшеничный</t>
  </si>
  <si>
    <t>Котлета мясная</t>
  </si>
  <si>
    <t>Симонова Г.М.</t>
  </si>
  <si>
    <t>МКОУ "Алешинская ООШ"</t>
  </si>
  <si>
    <t>Сырники с молоком сгущеным</t>
  </si>
  <si>
    <t>Банан</t>
  </si>
  <si>
    <t>150 / 10</t>
  </si>
  <si>
    <t>Салат из моркови с растительным маслом</t>
  </si>
  <si>
    <t>Щи из свежей капусты с куриным мясом</t>
  </si>
  <si>
    <t>Макароны отварные</t>
  </si>
  <si>
    <t>Компот из свежих яблок</t>
  </si>
  <si>
    <t>Хлеб ржаной</t>
  </si>
  <si>
    <t>Подлива овощная</t>
  </si>
  <si>
    <t>200 / 80</t>
  </si>
  <si>
    <t>Каша пшённая  молочная с маслом сливочным</t>
  </si>
  <si>
    <t>Печенье</t>
  </si>
  <si>
    <t>Сыр порционный</t>
  </si>
  <si>
    <t>200 / 5</t>
  </si>
  <si>
    <t>Суп картофельный с куриным мясом</t>
  </si>
  <si>
    <t>Каша гречневая с гуляшом</t>
  </si>
  <si>
    <t>150 / 75</t>
  </si>
  <si>
    <t>Оладьи со сгущёным молоком</t>
  </si>
  <si>
    <t>Кисель из концентрата</t>
  </si>
  <si>
    <t>Яблоки</t>
  </si>
  <si>
    <t>Салат из свеклы с растительным маслом</t>
  </si>
  <si>
    <t>Суп гороховый с куриным мясом</t>
  </si>
  <si>
    <t>Мясо тушеное</t>
  </si>
  <si>
    <t>Рис отварной</t>
  </si>
  <si>
    <t>Чай с сахаром</t>
  </si>
  <si>
    <t>200 / 10</t>
  </si>
  <si>
    <t>Пряники</t>
  </si>
  <si>
    <t>Салат из капусты с растительным маслом</t>
  </si>
  <si>
    <t>Суп из макаронных изделий с куриным мясом</t>
  </si>
  <si>
    <t>Каша гречневая</t>
  </si>
  <si>
    <t>Биточки куриные</t>
  </si>
  <si>
    <t xml:space="preserve">Картофельное пюре </t>
  </si>
  <si>
    <t>Омлет натуральный с маслом сливочным</t>
  </si>
  <si>
    <t>30 / 15</t>
  </si>
  <si>
    <t>Зелёный горошек консервированный</t>
  </si>
  <si>
    <t>Суп рисовый с куриным мясом</t>
  </si>
  <si>
    <t>Тефтели в соусе</t>
  </si>
  <si>
    <t>Каша молочная рисовая с маслом сливочным</t>
  </si>
  <si>
    <t>Огурец соленый</t>
  </si>
  <si>
    <t>Рассольник с куриным мясом со сметаной</t>
  </si>
  <si>
    <t>2002 / 5</t>
  </si>
  <si>
    <t>200 / 80 / 10</t>
  </si>
  <si>
    <t>Капуста тушёная с куриным мясом</t>
  </si>
  <si>
    <t>Кофейный напиток на молоке</t>
  </si>
  <si>
    <t>Вафли</t>
  </si>
  <si>
    <t>Кукуруза консервированная</t>
  </si>
  <si>
    <t>Суп с фрикадельками</t>
  </si>
  <si>
    <t>Плов с куриным мясом</t>
  </si>
  <si>
    <t>Компот  из сухофруктов</t>
  </si>
  <si>
    <t>Тефтели мясные</t>
  </si>
  <si>
    <t>Бутерброд с маслом сливочным</t>
  </si>
  <si>
    <t xml:space="preserve">Салат витаминный </t>
  </si>
  <si>
    <t>Борщ с куриным мясом со сметаной</t>
  </si>
  <si>
    <t>Сок в пакетах</t>
  </si>
  <si>
    <t>Каша гречневая с песком и маслом сливочным</t>
  </si>
  <si>
    <t>Йогурт</t>
  </si>
  <si>
    <t xml:space="preserve">Чай с лимоном </t>
  </si>
  <si>
    <t>Батон нарезной</t>
  </si>
  <si>
    <t xml:space="preserve">Огурцы соленые </t>
  </si>
  <si>
    <t>Суп крестьянский с куриным мясом</t>
  </si>
  <si>
    <t>Запеканка творожная с изюмом</t>
  </si>
  <si>
    <t>Капуста тушеная</t>
  </si>
  <si>
    <t>200 / 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</si>
</sst>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J134" sqref="J13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51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50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 t="s">
        <v>54</v>
      </c>
      <c r="G6" s="40">
        <v>28.44</v>
      </c>
      <c r="H6" s="40">
        <v>19.510000000000002</v>
      </c>
      <c r="I6" s="40">
        <v>17.100000000000001</v>
      </c>
      <c r="J6" s="40">
        <v>357.16</v>
      </c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3.63</v>
      </c>
      <c r="H8" s="43">
        <v>2.95</v>
      </c>
      <c r="I8" s="43">
        <v>25.82</v>
      </c>
      <c r="J8" s="43">
        <v>142.47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48</v>
      </c>
      <c r="F9" s="43">
        <v>40</v>
      </c>
      <c r="G9" s="43">
        <v>3.16</v>
      </c>
      <c r="H9" s="43">
        <v>0.4</v>
      </c>
      <c r="I9" s="43">
        <v>19.04</v>
      </c>
      <c r="J9" s="43">
        <v>94.4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53</v>
      </c>
      <c r="F10" s="43">
        <v>200</v>
      </c>
      <c r="G10" s="43">
        <v>3</v>
      </c>
      <c r="H10" s="43">
        <v>1</v>
      </c>
      <c r="I10" s="43">
        <v>42</v>
      </c>
      <c r="J10" s="43">
        <v>192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38.230000000000004</v>
      </c>
      <c r="H13" s="19">
        <f t="shared" si="0"/>
        <v>23.86</v>
      </c>
      <c r="I13" s="19">
        <f t="shared" si="0"/>
        <v>103.96000000000001</v>
      </c>
      <c r="J13" s="19">
        <f t="shared" si="0"/>
        <v>786.03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80</v>
      </c>
      <c r="G14" s="43">
        <v>1.22</v>
      </c>
      <c r="H14" s="43">
        <v>7.09</v>
      </c>
      <c r="I14" s="43">
        <v>6.49</v>
      </c>
      <c r="J14" s="43">
        <v>95.83</v>
      </c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56</v>
      </c>
      <c r="F15" s="43" t="s">
        <v>61</v>
      </c>
      <c r="G15" s="43">
        <v>1.21</v>
      </c>
      <c r="H15" s="43">
        <v>5.45</v>
      </c>
      <c r="I15" s="43">
        <v>3.63</v>
      </c>
      <c r="J15" s="43">
        <v>69.25</v>
      </c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12.5</v>
      </c>
      <c r="H16" s="43">
        <v>13.8</v>
      </c>
      <c r="I16" s="43">
        <v>15.7</v>
      </c>
      <c r="J16" s="43">
        <v>240.3</v>
      </c>
      <c r="K16" s="44"/>
      <c r="L16" s="43"/>
    </row>
    <row r="17" spans="1:12" ht="15">
      <c r="A17" s="23"/>
      <c r="B17" s="15"/>
      <c r="C17" s="11"/>
      <c r="D17" s="7" t="s">
        <v>29</v>
      </c>
      <c r="E17" s="42" t="s">
        <v>57</v>
      </c>
      <c r="F17" s="43">
        <v>150</v>
      </c>
      <c r="G17" s="43">
        <v>0.03</v>
      </c>
      <c r="H17" s="43">
        <v>5.54</v>
      </c>
      <c r="I17" s="43">
        <v>0.05</v>
      </c>
      <c r="J17" s="43">
        <v>50.49</v>
      </c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0.16</v>
      </c>
      <c r="H18" s="43">
        <v>0.16</v>
      </c>
      <c r="I18" s="43">
        <v>18.89</v>
      </c>
      <c r="J18" s="43">
        <v>78.650000000000006</v>
      </c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59</v>
      </c>
      <c r="F20" s="43">
        <v>50</v>
      </c>
      <c r="G20" s="43">
        <v>1.68</v>
      </c>
      <c r="H20" s="43">
        <v>0.33</v>
      </c>
      <c r="I20" s="43">
        <v>14.84</v>
      </c>
      <c r="J20" s="43">
        <v>154.66</v>
      </c>
      <c r="K20" s="44"/>
      <c r="L20" s="43"/>
    </row>
    <row r="21" spans="1:12" ht="15">
      <c r="A21" s="23"/>
      <c r="B21" s="15"/>
      <c r="C21" s="11"/>
      <c r="D21" s="6"/>
      <c r="E21" s="42" t="s">
        <v>60</v>
      </c>
      <c r="F21" s="43">
        <v>80</v>
      </c>
      <c r="G21" s="43">
        <v>2.29</v>
      </c>
      <c r="H21" s="43">
        <v>11</v>
      </c>
      <c r="I21" s="43">
        <v>14.4</v>
      </c>
      <c r="J21" s="43">
        <v>166</v>
      </c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660</v>
      </c>
      <c r="G23" s="19">
        <f t="shared" ref="G23:J23" si="2">SUM(G14:G22)</f>
        <v>19.09</v>
      </c>
      <c r="H23" s="19">
        <f t="shared" si="2"/>
        <v>43.37</v>
      </c>
      <c r="I23" s="19">
        <f t="shared" si="2"/>
        <v>74.000000000000014</v>
      </c>
      <c r="J23" s="19">
        <f t="shared" si="2"/>
        <v>855.18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1100</v>
      </c>
      <c r="G24" s="32">
        <f t="shared" ref="G24:J24" si="4">G13+G23</f>
        <v>57.320000000000007</v>
      </c>
      <c r="H24" s="32">
        <f t="shared" si="4"/>
        <v>67.22999999999999</v>
      </c>
      <c r="I24" s="32">
        <f t="shared" si="4"/>
        <v>177.96000000000004</v>
      </c>
      <c r="J24" s="32">
        <f t="shared" si="4"/>
        <v>1641.21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 t="s">
        <v>65</v>
      </c>
      <c r="G25" s="40">
        <v>8.31</v>
      </c>
      <c r="H25" s="40">
        <v>13.1</v>
      </c>
      <c r="I25" s="40">
        <v>37.6</v>
      </c>
      <c r="J25" s="40">
        <v>303</v>
      </c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0.26</v>
      </c>
      <c r="H27" s="43">
        <v>0.06</v>
      </c>
      <c r="I27" s="43">
        <v>15.22</v>
      </c>
      <c r="J27" s="43">
        <v>63.63</v>
      </c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3.16</v>
      </c>
      <c r="H28" s="43">
        <v>0.4</v>
      </c>
      <c r="I28" s="43">
        <v>19.04</v>
      </c>
      <c r="J28" s="43">
        <v>94.4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63</v>
      </c>
      <c r="F30" s="43">
        <v>30</v>
      </c>
      <c r="G30" s="43">
        <v>2.25</v>
      </c>
      <c r="H30" s="43">
        <v>2.94</v>
      </c>
      <c r="I30" s="43">
        <v>22.32</v>
      </c>
      <c r="J30" s="43">
        <v>125.1</v>
      </c>
      <c r="K30" s="44"/>
      <c r="L30" s="43"/>
    </row>
    <row r="31" spans="1:12" ht="15">
      <c r="A31" s="14"/>
      <c r="B31" s="15"/>
      <c r="C31" s="11"/>
      <c r="D31" s="6"/>
      <c r="E31" s="42" t="s">
        <v>64</v>
      </c>
      <c r="F31" s="43">
        <v>15</v>
      </c>
      <c r="G31" s="43">
        <v>12.31</v>
      </c>
      <c r="H31" s="43">
        <v>70</v>
      </c>
      <c r="I31" s="43">
        <v>5</v>
      </c>
      <c r="J31" s="43">
        <v>50</v>
      </c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285</v>
      </c>
      <c r="G32" s="19">
        <f t="shared" ref="G32" si="6">SUM(G25:G31)</f>
        <v>26.29</v>
      </c>
      <c r="H32" s="19">
        <f t="shared" ref="H32" si="7">SUM(H25:H31)</f>
        <v>86.5</v>
      </c>
      <c r="I32" s="19">
        <f t="shared" ref="I32" si="8">SUM(I25:I31)</f>
        <v>99.18</v>
      </c>
      <c r="J32" s="19">
        <f t="shared" ref="J32:L32" si="9">SUM(J25:J31)</f>
        <v>636.13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80</v>
      </c>
      <c r="G33" s="43">
        <v>1.46</v>
      </c>
      <c r="H33" s="43">
        <v>3.35</v>
      </c>
      <c r="I33" s="43">
        <v>8.82</v>
      </c>
      <c r="J33" s="43">
        <v>129.22999999999999</v>
      </c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66</v>
      </c>
      <c r="F34" s="43" t="s">
        <v>61</v>
      </c>
      <c r="G34" s="43">
        <v>2.69</v>
      </c>
      <c r="H34" s="43">
        <v>2.84</v>
      </c>
      <c r="I34" s="43">
        <v>17.14</v>
      </c>
      <c r="J34" s="43">
        <v>104.75</v>
      </c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67</v>
      </c>
      <c r="F35" s="43" t="s">
        <v>68</v>
      </c>
      <c r="G35" s="43">
        <v>34.479999999999997</v>
      </c>
      <c r="H35" s="43">
        <v>29.16</v>
      </c>
      <c r="I35" s="43">
        <v>60.64</v>
      </c>
      <c r="J35" s="43">
        <v>380.71</v>
      </c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0.74</v>
      </c>
      <c r="H37" s="43">
        <v>0.1</v>
      </c>
      <c r="I37" s="43">
        <v>29.88</v>
      </c>
      <c r="J37" s="43">
        <v>124.85</v>
      </c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59</v>
      </c>
      <c r="F39" s="43">
        <v>50</v>
      </c>
      <c r="G39" s="43">
        <v>1.68</v>
      </c>
      <c r="H39" s="43">
        <v>0.33</v>
      </c>
      <c r="I39" s="43">
        <v>14.84</v>
      </c>
      <c r="J39" s="43">
        <v>154.66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330</v>
      </c>
      <c r="G42" s="19">
        <f t="shared" ref="G42" si="10">SUM(G33:G41)</f>
        <v>41.05</v>
      </c>
      <c r="H42" s="19">
        <f t="shared" ref="H42" si="11">SUM(H33:H41)</f>
        <v>35.78</v>
      </c>
      <c r="I42" s="19">
        <f t="shared" ref="I42" si="12">SUM(I33:I41)</f>
        <v>131.32</v>
      </c>
      <c r="J42" s="19">
        <f t="shared" ref="J42:L42" si="13">SUM(J33:J41)</f>
        <v>894.19999999999993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615</v>
      </c>
      <c r="G43" s="32">
        <f t="shared" ref="G43" si="14">G32+G42</f>
        <v>67.34</v>
      </c>
      <c r="H43" s="32">
        <f t="shared" ref="H43" si="15">H32+H42</f>
        <v>122.28</v>
      </c>
      <c r="I43" s="32">
        <f t="shared" ref="I43" si="16">I32+I42</f>
        <v>230.5</v>
      </c>
      <c r="J43" s="32">
        <f t="shared" ref="J43:L43" si="17">J32+J42</f>
        <v>1530.33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 t="s">
        <v>77</v>
      </c>
      <c r="G44" s="40">
        <v>20</v>
      </c>
      <c r="H44" s="40">
        <v>33.4</v>
      </c>
      <c r="I44" s="40">
        <v>3.8</v>
      </c>
      <c r="J44" s="40">
        <v>298.60000000000002</v>
      </c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0.2</v>
      </c>
      <c r="H46" s="43">
        <v>0</v>
      </c>
      <c r="I46" s="43">
        <v>32.6</v>
      </c>
      <c r="J46" s="43">
        <v>132</v>
      </c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71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300</v>
      </c>
      <c r="G51" s="19">
        <f t="shared" ref="G51" si="18">SUM(G44:G50)</f>
        <v>20.599999999999998</v>
      </c>
      <c r="H51" s="19">
        <f t="shared" ref="H51" si="19">SUM(H44:H50)</f>
        <v>33.799999999999997</v>
      </c>
      <c r="I51" s="19">
        <f t="shared" ref="I51" si="20">SUM(I44:I50)</f>
        <v>46.2</v>
      </c>
      <c r="J51" s="19">
        <f t="shared" ref="J51:L51" si="21">SUM(J44:J50)</f>
        <v>477.6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72</v>
      </c>
      <c r="F52" s="43">
        <v>80</v>
      </c>
      <c r="G52" s="43">
        <v>0.86</v>
      </c>
      <c r="H52" s="43">
        <v>3.65</v>
      </c>
      <c r="I52" s="43">
        <v>5</v>
      </c>
      <c r="J52" s="43">
        <v>56.2</v>
      </c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73</v>
      </c>
      <c r="F53" s="43" t="s">
        <v>61</v>
      </c>
      <c r="G53" s="43">
        <v>9</v>
      </c>
      <c r="H53" s="43">
        <v>3.9</v>
      </c>
      <c r="I53" s="43">
        <v>27.3</v>
      </c>
      <c r="J53" s="43">
        <v>153.9</v>
      </c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74</v>
      </c>
      <c r="F54" s="43">
        <v>100</v>
      </c>
      <c r="G54" s="43">
        <v>2.5</v>
      </c>
      <c r="H54" s="43">
        <v>13.8</v>
      </c>
      <c r="I54" s="43">
        <v>15.7</v>
      </c>
      <c r="J54" s="43">
        <v>240.3</v>
      </c>
      <c r="K54" s="44"/>
      <c r="L54" s="43"/>
    </row>
    <row r="55" spans="1:12" ht="15">
      <c r="A55" s="23"/>
      <c r="B55" s="15"/>
      <c r="C55" s="11"/>
      <c r="D55" s="7" t="s">
        <v>29</v>
      </c>
      <c r="E55" s="42" t="s">
        <v>75</v>
      </c>
      <c r="F55" s="43">
        <v>150</v>
      </c>
      <c r="G55" s="43">
        <v>3.81</v>
      </c>
      <c r="H55" s="43">
        <v>6.11</v>
      </c>
      <c r="I55" s="43">
        <v>40.01</v>
      </c>
      <c r="J55" s="43">
        <v>230.31</v>
      </c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0</v>
      </c>
      <c r="H56" s="43">
        <v>0</v>
      </c>
      <c r="I56" s="43">
        <v>24</v>
      </c>
      <c r="J56" s="43">
        <v>58</v>
      </c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59</v>
      </c>
      <c r="F58" s="43">
        <v>50</v>
      </c>
      <c r="G58" s="43">
        <v>1.68</v>
      </c>
      <c r="H58" s="43">
        <v>0.33</v>
      </c>
      <c r="I58" s="43">
        <v>14.84</v>
      </c>
      <c r="J58" s="43">
        <v>154.66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580</v>
      </c>
      <c r="G61" s="19">
        <f t="shared" ref="G61" si="22">SUM(G52:G60)</f>
        <v>17.849999999999998</v>
      </c>
      <c r="H61" s="19">
        <f t="shared" ref="H61" si="23">SUM(H52:H60)</f>
        <v>27.79</v>
      </c>
      <c r="I61" s="19">
        <f t="shared" ref="I61" si="24">SUM(I52:I60)</f>
        <v>126.85</v>
      </c>
      <c r="J61" s="19">
        <f t="shared" ref="J61:L61" si="25">SUM(J52:J60)</f>
        <v>893.37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880</v>
      </c>
      <c r="G62" s="32">
        <f t="shared" ref="G62" si="26">G51+G61</f>
        <v>38.449999999999996</v>
      </c>
      <c r="H62" s="32">
        <f t="shared" ref="H62" si="27">H51+H61</f>
        <v>61.589999999999996</v>
      </c>
      <c r="I62" s="32">
        <f t="shared" ref="I62" si="28">I51+I61</f>
        <v>173.05</v>
      </c>
      <c r="J62" s="32">
        <f t="shared" ref="J62:L62" si="29">J51+J61</f>
        <v>1370.97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200</v>
      </c>
      <c r="G63" s="40">
        <v>4.34</v>
      </c>
      <c r="H63" s="40">
        <v>8.14</v>
      </c>
      <c r="I63" s="40">
        <v>28.1</v>
      </c>
      <c r="J63" s="40">
        <v>190.94</v>
      </c>
      <c r="K63" s="41"/>
      <c r="L63" s="40"/>
    </row>
    <row r="64" spans="1:12" ht="15">
      <c r="A64" s="23"/>
      <c r="B64" s="15"/>
      <c r="C64" s="11"/>
      <c r="D64" s="6"/>
      <c r="E64" s="42" t="s">
        <v>44</v>
      </c>
      <c r="F64" s="43">
        <v>100</v>
      </c>
      <c r="G64" s="43">
        <v>3.06</v>
      </c>
      <c r="H64" s="43">
        <v>4.8</v>
      </c>
      <c r="I64" s="43">
        <v>20.45</v>
      </c>
      <c r="J64" s="43">
        <v>137.25</v>
      </c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76</v>
      </c>
      <c r="F65" s="43">
        <v>200</v>
      </c>
      <c r="G65" s="43">
        <v>0</v>
      </c>
      <c r="H65" s="43">
        <v>0</v>
      </c>
      <c r="I65" s="43">
        <v>24</v>
      </c>
      <c r="J65" s="43">
        <v>58</v>
      </c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59</v>
      </c>
      <c r="F66" s="43">
        <v>30</v>
      </c>
      <c r="G66" s="43">
        <v>1.98</v>
      </c>
      <c r="H66" s="43">
        <v>0.38</v>
      </c>
      <c r="I66" s="43">
        <v>15.75</v>
      </c>
      <c r="J66" s="43">
        <v>52.2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78</v>
      </c>
      <c r="F68" s="43">
        <v>25</v>
      </c>
      <c r="G68" s="43">
        <v>0.98</v>
      </c>
      <c r="H68" s="43">
        <v>7.65</v>
      </c>
      <c r="I68" s="43">
        <v>15.63</v>
      </c>
      <c r="J68" s="43">
        <v>135.25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10.360000000000001</v>
      </c>
      <c r="H70" s="19">
        <f t="shared" ref="H70" si="31">SUM(H63:H69)</f>
        <v>20.970000000000002</v>
      </c>
      <c r="I70" s="19">
        <f t="shared" ref="I70" si="32">SUM(I63:I69)</f>
        <v>103.92999999999999</v>
      </c>
      <c r="J70" s="19">
        <f t="shared" ref="J70:L70" si="33">SUM(J63:J69)</f>
        <v>573.64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80</v>
      </c>
      <c r="G71" s="43">
        <v>1.62</v>
      </c>
      <c r="H71" s="43">
        <v>10.08</v>
      </c>
      <c r="I71" s="43">
        <v>9.5500000000000007</v>
      </c>
      <c r="J71" s="43">
        <v>136.4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80</v>
      </c>
      <c r="F72" s="43" t="s">
        <v>61</v>
      </c>
      <c r="G72" s="43">
        <v>2.69</v>
      </c>
      <c r="H72" s="43">
        <v>2.84</v>
      </c>
      <c r="I72" s="43">
        <v>17.14</v>
      </c>
      <c r="J72" s="43">
        <v>104.75</v>
      </c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82</v>
      </c>
      <c r="F73" s="43">
        <v>90</v>
      </c>
      <c r="G73" s="43">
        <v>7.89</v>
      </c>
      <c r="H73" s="43">
        <v>10.5</v>
      </c>
      <c r="I73" s="43">
        <v>8.3000000000000007</v>
      </c>
      <c r="J73" s="43">
        <v>159.26</v>
      </c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81</v>
      </c>
      <c r="F74" s="43">
        <v>150</v>
      </c>
      <c r="G74" s="43">
        <v>5.4</v>
      </c>
      <c r="H74" s="43">
        <v>3.2</v>
      </c>
      <c r="I74" s="43">
        <v>25.6</v>
      </c>
      <c r="J74" s="43">
        <v>152.80000000000001</v>
      </c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47</v>
      </c>
      <c r="F75" s="43">
        <v>200</v>
      </c>
      <c r="G75" s="43">
        <v>0.74</v>
      </c>
      <c r="H75" s="43">
        <v>0.1</v>
      </c>
      <c r="I75" s="43">
        <v>29.88</v>
      </c>
      <c r="J75" s="43">
        <v>124.85</v>
      </c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59</v>
      </c>
      <c r="F77" s="43">
        <v>50</v>
      </c>
      <c r="G77" s="43">
        <v>1.68</v>
      </c>
      <c r="H77" s="43">
        <v>0.33</v>
      </c>
      <c r="I77" s="43">
        <v>14.84</v>
      </c>
      <c r="J77" s="43">
        <v>154.66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570</v>
      </c>
      <c r="G80" s="19">
        <f t="shared" ref="G80" si="34">SUM(G71:G79)</f>
        <v>20.02</v>
      </c>
      <c r="H80" s="19">
        <f t="shared" ref="H80" si="35">SUM(H71:H79)</f>
        <v>27.05</v>
      </c>
      <c r="I80" s="19">
        <f t="shared" ref="I80" si="36">SUM(I71:I79)</f>
        <v>105.31</v>
      </c>
      <c r="J80" s="19">
        <f t="shared" ref="J80:L80" si="37">SUM(J71:J79)</f>
        <v>832.72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1125</v>
      </c>
      <c r="G81" s="32">
        <f t="shared" ref="G81" si="38">G70+G80</f>
        <v>30.380000000000003</v>
      </c>
      <c r="H81" s="32">
        <f t="shared" ref="H81" si="39">H70+H80</f>
        <v>48.02</v>
      </c>
      <c r="I81" s="32">
        <f t="shared" ref="I81" si="40">I70+I80</f>
        <v>209.24</v>
      </c>
      <c r="J81" s="32">
        <f t="shared" ref="J81:L81" si="41">J70+J80</f>
        <v>1406.3600000000001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84</v>
      </c>
      <c r="F82" s="40">
        <v>165</v>
      </c>
      <c r="G82" s="40">
        <v>17</v>
      </c>
      <c r="H82" s="40">
        <v>28</v>
      </c>
      <c r="I82" s="40">
        <v>3</v>
      </c>
      <c r="J82" s="40">
        <v>218</v>
      </c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</v>
      </c>
      <c r="H84" s="43">
        <v>0</v>
      </c>
      <c r="I84" s="43">
        <v>24</v>
      </c>
      <c r="J84" s="43">
        <v>58</v>
      </c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40</v>
      </c>
      <c r="F87" s="43" t="s">
        <v>85</v>
      </c>
      <c r="G87" s="43">
        <v>5.12</v>
      </c>
      <c r="H87" s="43">
        <v>6.48</v>
      </c>
      <c r="I87" s="43">
        <v>11.84</v>
      </c>
      <c r="J87" s="43">
        <v>128.52000000000001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365</v>
      </c>
      <c r="G89" s="19">
        <f t="shared" ref="G89" si="42">SUM(G82:G88)</f>
        <v>22.12</v>
      </c>
      <c r="H89" s="19">
        <f t="shared" ref="H89" si="43">SUM(H82:H88)</f>
        <v>34.480000000000004</v>
      </c>
      <c r="I89" s="19">
        <f t="shared" ref="I89" si="44">SUM(I82:I88)</f>
        <v>38.840000000000003</v>
      </c>
      <c r="J89" s="19">
        <f t="shared" ref="J89:L89" si="45">SUM(J82:J88)</f>
        <v>404.52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80</v>
      </c>
      <c r="G90" s="43">
        <v>2.96</v>
      </c>
      <c r="H90" s="43">
        <v>2.67</v>
      </c>
      <c r="I90" s="43">
        <v>5.48</v>
      </c>
      <c r="J90" s="43">
        <v>59.24</v>
      </c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87</v>
      </c>
      <c r="F91" s="43" t="s">
        <v>61</v>
      </c>
      <c r="G91" s="43">
        <v>1.81</v>
      </c>
      <c r="H91" s="43">
        <v>4.91</v>
      </c>
      <c r="I91" s="43">
        <v>125.25</v>
      </c>
      <c r="J91" s="43">
        <v>102.5</v>
      </c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88</v>
      </c>
      <c r="F92" s="43">
        <v>90</v>
      </c>
      <c r="G92" s="43">
        <v>6.93</v>
      </c>
      <c r="H92" s="43">
        <v>7.47</v>
      </c>
      <c r="I92" s="43">
        <v>11.07</v>
      </c>
      <c r="J92" s="43">
        <v>139.22999999999999</v>
      </c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57</v>
      </c>
      <c r="F93" s="43">
        <v>150</v>
      </c>
      <c r="G93" s="43">
        <v>16.8</v>
      </c>
      <c r="H93" s="43">
        <v>11.04</v>
      </c>
      <c r="I93" s="43">
        <v>3.12</v>
      </c>
      <c r="J93" s="43">
        <v>177.6</v>
      </c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0.74</v>
      </c>
      <c r="H94" s="43">
        <v>0.1</v>
      </c>
      <c r="I94" s="43">
        <v>29.88</v>
      </c>
      <c r="J94" s="43">
        <v>124.85</v>
      </c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59</v>
      </c>
      <c r="F96" s="43">
        <v>50</v>
      </c>
      <c r="G96" s="43">
        <v>1.68</v>
      </c>
      <c r="H96" s="43">
        <v>0.33</v>
      </c>
      <c r="I96" s="43">
        <v>14.84</v>
      </c>
      <c r="J96" s="43">
        <v>154.66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570</v>
      </c>
      <c r="G99" s="19">
        <f t="shared" ref="G99" si="46">SUM(G90:G98)</f>
        <v>30.919999999999998</v>
      </c>
      <c r="H99" s="19">
        <f t="shared" ref="H99" si="47">SUM(H90:H98)</f>
        <v>26.52</v>
      </c>
      <c r="I99" s="19">
        <f t="shared" ref="I99" si="48">SUM(I90:I98)</f>
        <v>189.64</v>
      </c>
      <c r="J99" s="19">
        <f t="shared" ref="J99:L99" si="49">SUM(J90:J98)</f>
        <v>758.08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935</v>
      </c>
      <c r="G100" s="32">
        <f t="shared" ref="G100" si="50">G89+G99</f>
        <v>53.04</v>
      </c>
      <c r="H100" s="32">
        <f t="shared" ref="H100" si="51">H89+H99</f>
        <v>61</v>
      </c>
      <c r="I100" s="32">
        <f t="shared" ref="I100" si="52">I89+I99</f>
        <v>228.48</v>
      </c>
      <c r="J100" s="32">
        <f t="shared" ref="J100:L100" si="53">J89+J99</f>
        <v>1162.5999999999999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 t="s">
        <v>92</v>
      </c>
      <c r="G101" s="40">
        <v>6</v>
      </c>
      <c r="H101" s="40">
        <v>10.85</v>
      </c>
      <c r="I101" s="40">
        <v>42.9</v>
      </c>
      <c r="J101" s="40">
        <v>294</v>
      </c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0.26</v>
      </c>
      <c r="H103" s="43">
        <v>0.06</v>
      </c>
      <c r="I103" s="43">
        <v>15.22</v>
      </c>
      <c r="J103" s="43">
        <v>63.63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48</v>
      </c>
      <c r="F104" s="50"/>
      <c r="G104" s="43">
        <v>3.16</v>
      </c>
      <c r="H104" s="43">
        <v>0.4</v>
      </c>
      <c r="I104" s="43">
        <v>19.04</v>
      </c>
      <c r="J104" s="43">
        <v>94.4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53</v>
      </c>
      <c r="F105" s="43">
        <v>200</v>
      </c>
      <c r="G105" s="43">
        <v>3</v>
      </c>
      <c r="H105" s="43">
        <v>1</v>
      </c>
      <c r="I105" s="43">
        <v>42</v>
      </c>
      <c r="J105" s="43">
        <v>192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400</v>
      </c>
      <c r="G108" s="19">
        <f t="shared" ref="G108:J108" si="54">SUM(G101:G107)</f>
        <v>12.42</v>
      </c>
      <c r="H108" s="19">
        <f t="shared" si="54"/>
        <v>12.31</v>
      </c>
      <c r="I108" s="19">
        <f t="shared" si="54"/>
        <v>119.16</v>
      </c>
      <c r="J108" s="19">
        <f t="shared" si="54"/>
        <v>644.03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90</v>
      </c>
      <c r="F109" s="43">
        <v>80</v>
      </c>
      <c r="G109" s="43">
        <v>0.48</v>
      </c>
      <c r="H109" s="43">
        <v>0.06</v>
      </c>
      <c r="I109" s="43">
        <v>1.02</v>
      </c>
      <c r="J109" s="43">
        <v>7.8</v>
      </c>
      <c r="K109" s="44"/>
      <c r="L109" s="43"/>
    </row>
    <row r="110" spans="1:12" ht="25.5">
      <c r="A110" s="23"/>
      <c r="B110" s="15"/>
      <c r="C110" s="11"/>
      <c r="D110" s="7" t="s">
        <v>27</v>
      </c>
      <c r="E110" s="42" t="s">
        <v>91</v>
      </c>
      <c r="F110" s="43" t="s">
        <v>93</v>
      </c>
      <c r="G110" s="43">
        <v>125.29</v>
      </c>
      <c r="H110" s="43">
        <v>4.2699999999999996</v>
      </c>
      <c r="I110" s="43">
        <v>8.1199999999999992</v>
      </c>
      <c r="J110" s="43">
        <v>89.6</v>
      </c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44</v>
      </c>
      <c r="F111" s="43">
        <v>100</v>
      </c>
      <c r="G111" s="43">
        <v>3.06</v>
      </c>
      <c r="H111" s="43">
        <v>4.8</v>
      </c>
      <c r="I111" s="43">
        <v>20.45</v>
      </c>
      <c r="J111" s="43">
        <v>137.25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0.73</v>
      </c>
      <c r="H112" s="43">
        <v>6.17</v>
      </c>
      <c r="I112" s="43">
        <v>1.21</v>
      </c>
      <c r="J112" s="43">
        <v>63.45</v>
      </c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0.74</v>
      </c>
      <c r="H113" s="43">
        <v>0.1</v>
      </c>
      <c r="I113" s="43">
        <v>29.88</v>
      </c>
      <c r="J113" s="43">
        <v>124.85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59</v>
      </c>
      <c r="F115" s="43">
        <v>50</v>
      </c>
      <c r="G115" s="43">
        <v>1.68</v>
      </c>
      <c r="H115" s="43">
        <v>0.33</v>
      </c>
      <c r="I115" s="43">
        <v>14.84</v>
      </c>
      <c r="J115" s="43">
        <v>154.66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580</v>
      </c>
      <c r="G118" s="19">
        <f t="shared" ref="G118:J118" si="56">SUM(G109:G117)</f>
        <v>131.98000000000002</v>
      </c>
      <c r="H118" s="19">
        <f t="shared" si="56"/>
        <v>15.729999999999999</v>
      </c>
      <c r="I118" s="19">
        <f t="shared" si="56"/>
        <v>75.52</v>
      </c>
      <c r="J118" s="19">
        <f t="shared" si="56"/>
        <v>577.6099999999999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980</v>
      </c>
      <c r="G119" s="32">
        <f t="shared" ref="G119" si="58">G108+G118</f>
        <v>144.4</v>
      </c>
      <c r="H119" s="32">
        <f t="shared" ref="H119" si="59">H108+H118</f>
        <v>28.04</v>
      </c>
      <c r="I119" s="32">
        <f t="shared" ref="I119" si="60">I108+I118</f>
        <v>194.68</v>
      </c>
      <c r="J119" s="32">
        <f t="shared" ref="J119:L119" si="61">J108+J118</f>
        <v>1221.6399999999999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 t="s">
        <v>61</v>
      </c>
      <c r="G120" s="40">
        <v>3.7</v>
      </c>
      <c r="H120" s="40">
        <v>8.64</v>
      </c>
      <c r="I120" s="40">
        <v>46.03</v>
      </c>
      <c r="J120" s="40">
        <v>284.7</v>
      </c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95</v>
      </c>
      <c r="F122" s="43">
        <v>200</v>
      </c>
      <c r="G122" s="43">
        <v>2.9</v>
      </c>
      <c r="H122" s="43">
        <v>2.5099999999999998</v>
      </c>
      <c r="I122" s="43">
        <v>19.77</v>
      </c>
      <c r="J122" s="43">
        <v>113.99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59</v>
      </c>
      <c r="F123" s="43">
        <v>50</v>
      </c>
      <c r="G123" s="43">
        <v>1.68</v>
      </c>
      <c r="H123" s="43">
        <v>0.33</v>
      </c>
      <c r="I123" s="43">
        <v>14.84</v>
      </c>
      <c r="J123" s="43">
        <v>154.86000000000001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96</v>
      </c>
      <c r="F125" s="43">
        <v>25</v>
      </c>
      <c r="G125" s="43">
        <v>0.7</v>
      </c>
      <c r="H125" s="43">
        <v>0.83</v>
      </c>
      <c r="I125" s="43">
        <v>19.329999999999998</v>
      </c>
      <c r="J125" s="43">
        <v>20.86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275</v>
      </c>
      <c r="G127" s="19">
        <f t="shared" ref="G127:J127" si="62">SUM(G120:G126)</f>
        <v>8.9799999999999986</v>
      </c>
      <c r="H127" s="19">
        <f t="shared" si="62"/>
        <v>12.31</v>
      </c>
      <c r="I127" s="19">
        <f t="shared" si="62"/>
        <v>99.97</v>
      </c>
      <c r="J127" s="19">
        <f t="shared" si="62"/>
        <v>574.41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97</v>
      </c>
      <c r="F128" s="43">
        <v>80</v>
      </c>
      <c r="G128" s="43">
        <v>0.34</v>
      </c>
      <c r="H128" s="43">
        <v>3.5</v>
      </c>
      <c r="I128" s="43">
        <v>0.9</v>
      </c>
      <c r="J128" s="43">
        <v>36</v>
      </c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98</v>
      </c>
      <c r="F129" s="43" t="s">
        <v>114</v>
      </c>
      <c r="G129" s="43">
        <v>7.45</v>
      </c>
      <c r="H129" s="43">
        <v>5.3</v>
      </c>
      <c r="I129" s="43">
        <v>16.86</v>
      </c>
      <c r="J129" s="43">
        <v>100.4</v>
      </c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99</v>
      </c>
      <c r="F130" s="43" t="s">
        <v>61</v>
      </c>
      <c r="G130" s="43">
        <v>30.9</v>
      </c>
      <c r="H130" s="43">
        <v>28.9</v>
      </c>
      <c r="I130" s="43">
        <v>82.16</v>
      </c>
      <c r="J130" s="43">
        <v>404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100</v>
      </c>
      <c r="F132" s="43">
        <v>200</v>
      </c>
      <c r="G132" s="43">
        <v>0.74</v>
      </c>
      <c r="H132" s="43">
        <v>0.1</v>
      </c>
      <c r="I132" s="43">
        <v>29.88</v>
      </c>
      <c r="J132" s="43">
        <v>124.85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59</v>
      </c>
      <c r="F134" s="43">
        <v>50</v>
      </c>
      <c r="G134" s="43">
        <v>1.68</v>
      </c>
      <c r="H134" s="43">
        <v>0.33</v>
      </c>
      <c r="I134" s="43">
        <v>14.84</v>
      </c>
      <c r="J134" s="43">
        <v>154.66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330</v>
      </c>
      <c r="G137" s="19">
        <f t="shared" ref="G137:J137" si="64">SUM(G128:G136)</f>
        <v>41.11</v>
      </c>
      <c r="H137" s="19">
        <f t="shared" si="64"/>
        <v>38.130000000000003</v>
      </c>
      <c r="I137" s="19">
        <f t="shared" si="64"/>
        <v>144.63999999999999</v>
      </c>
      <c r="J137" s="19">
        <f t="shared" si="64"/>
        <v>819.91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605</v>
      </c>
      <c r="G138" s="32">
        <f t="shared" ref="G138" si="66">G127+G137</f>
        <v>50.089999999999996</v>
      </c>
      <c r="H138" s="32">
        <f t="shared" ref="H138" si="67">H127+H137</f>
        <v>50.440000000000005</v>
      </c>
      <c r="I138" s="32">
        <f t="shared" ref="I138" si="68">I127+I137</f>
        <v>244.60999999999999</v>
      </c>
      <c r="J138" s="32">
        <f t="shared" ref="J138:L138" si="69">J127+J137</f>
        <v>1394.32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200</v>
      </c>
      <c r="G139" s="40">
        <v>4.34</v>
      </c>
      <c r="H139" s="40">
        <v>8.14</v>
      </c>
      <c r="I139" s="40">
        <v>28.1</v>
      </c>
      <c r="J139" s="40">
        <v>190.94</v>
      </c>
      <c r="K139" s="41"/>
      <c r="L139" s="40"/>
    </row>
    <row r="140" spans="1:12" ht="15">
      <c r="A140" s="23"/>
      <c r="B140" s="15"/>
      <c r="C140" s="11"/>
      <c r="D140" s="6"/>
      <c r="E140" s="42" t="s">
        <v>101</v>
      </c>
      <c r="F140" s="43">
        <v>90</v>
      </c>
      <c r="G140" s="43">
        <v>6.93</v>
      </c>
      <c r="H140" s="43">
        <v>7.47</v>
      </c>
      <c r="I140" s="43">
        <v>10.07</v>
      </c>
      <c r="J140" s="43">
        <v>139.22999999999999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0</v>
      </c>
      <c r="H141" s="43">
        <v>0</v>
      </c>
      <c r="I141" s="43">
        <v>24</v>
      </c>
      <c r="J141" s="43">
        <v>58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59</v>
      </c>
      <c r="F142" s="43">
        <v>30</v>
      </c>
      <c r="G142" s="43">
        <v>1.98</v>
      </c>
      <c r="H142" s="43">
        <v>0.36</v>
      </c>
      <c r="I142" s="43">
        <v>10.199999999999999</v>
      </c>
      <c r="J142" s="43">
        <v>51.96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102</v>
      </c>
      <c r="F144" s="57"/>
      <c r="G144" s="43">
        <v>4.57</v>
      </c>
      <c r="H144" s="43">
        <v>9.94</v>
      </c>
      <c r="I144" s="43">
        <v>30.61</v>
      </c>
      <c r="J144" s="43">
        <v>232.4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17.82</v>
      </c>
      <c r="H146" s="19">
        <f t="shared" si="70"/>
        <v>25.909999999999997</v>
      </c>
      <c r="I146" s="19">
        <f t="shared" si="70"/>
        <v>102.98</v>
      </c>
      <c r="J146" s="19">
        <f t="shared" si="70"/>
        <v>672.53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103</v>
      </c>
      <c r="F147" s="43">
        <v>80</v>
      </c>
      <c r="G147" s="43">
        <v>0.34</v>
      </c>
      <c r="H147" s="43">
        <v>3.5</v>
      </c>
      <c r="I147" s="43">
        <v>0.9</v>
      </c>
      <c r="J147" s="43">
        <v>36</v>
      </c>
      <c r="K147" s="44"/>
      <c r="L147" s="43"/>
    </row>
    <row r="148" spans="1:12" ht="25.5">
      <c r="A148" s="23"/>
      <c r="B148" s="15"/>
      <c r="C148" s="11"/>
      <c r="D148" s="7" t="s">
        <v>27</v>
      </c>
      <c r="E148" s="42" t="s">
        <v>104</v>
      </c>
      <c r="F148" s="43" t="s">
        <v>93</v>
      </c>
      <c r="G148" s="43">
        <v>1.81</v>
      </c>
      <c r="H148" s="43">
        <v>4.91</v>
      </c>
      <c r="I148" s="43">
        <v>125.25</v>
      </c>
      <c r="J148" s="43">
        <v>102.5</v>
      </c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49</v>
      </c>
      <c r="F149" s="43">
        <v>100</v>
      </c>
      <c r="G149" s="43">
        <v>12.5</v>
      </c>
      <c r="H149" s="43">
        <v>13.8</v>
      </c>
      <c r="I149" s="43">
        <v>15.7</v>
      </c>
      <c r="J149" s="43">
        <v>240.3</v>
      </c>
      <c r="K149" s="44"/>
      <c r="L149" s="43"/>
    </row>
    <row r="150" spans="1:12" ht="15">
      <c r="A150" s="23"/>
      <c r="B150" s="15"/>
      <c r="C150" s="11"/>
      <c r="D150" s="7" t="s">
        <v>29</v>
      </c>
      <c r="E150" s="42" t="s">
        <v>75</v>
      </c>
      <c r="F150" s="43">
        <v>150</v>
      </c>
      <c r="G150" s="43">
        <v>3.81</v>
      </c>
      <c r="H150" s="43">
        <v>6.11</v>
      </c>
      <c r="I150" s="43">
        <v>40.01</v>
      </c>
      <c r="J150" s="43">
        <v>230.31</v>
      </c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105</v>
      </c>
      <c r="F151" s="43">
        <v>200</v>
      </c>
      <c r="G151" s="43">
        <v>1</v>
      </c>
      <c r="H151" s="43">
        <v>0.1</v>
      </c>
      <c r="I151" s="43">
        <v>29.7</v>
      </c>
      <c r="J151" s="43">
        <v>128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59</v>
      </c>
      <c r="F153" s="43">
        <v>50</v>
      </c>
      <c r="G153" s="43">
        <v>1.68</v>
      </c>
      <c r="H153" s="43">
        <v>0.33</v>
      </c>
      <c r="I153" s="43">
        <v>14.84</v>
      </c>
      <c r="J153" s="43">
        <v>154.66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580</v>
      </c>
      <c r="G156" s="19">
        <f t="shared" ref="G156:J156" si="72">SUM(G147:G155)</f>
        <v>21.14</v>
      </c>
      <c r="H156" s="19">
        <f t="shared" si="72"/>
        <v>28.75</v>
      </c>
      <c r="I156" s="19">
        <f t="shared" si="72"/>
        <v>226.39999999999998</v>
      </c>
      <c r="J156" s="19">
        <f t="shared" si="72"/>
        <v>891.77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1100</v>
      </c>
      <c r="G157" s="32">
        <f t="shared" ref="G157" si="74">G146+G156</f>
        <v>38.96</v>
      </c>
      <c r="H157" s="32">
        <f t="shared" ref="H157" si="75">H146+H156</f>
        <v>54.66</v>
      </c>
      <c r="I157" s="32">
        <f t="shared" ref="I157" si="76">I146+I156</f>
        <v>329.38</v>
      </c>
      <c r="J157" s="32">
        <f t="shared" ref="J157:L157" si="77">J146+J156</f>
        <v>1564.3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200</v>
      </c>
      <c r="G158" s="40">
        <v>9.8000000000000007</v>
      </c>
      <c r="H158" s="40">
        <v>33.28</v>
      </c>
      <c r="I158" s="40">
        <v>55.46</v>
      </c>
      <c r="J158" s="40">
        <v>511.16</v>
      </c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108</v>
      </c>
      <c r="F160" s="43">
        <v>200</v>
      </c>
      <c r="G160" s="43">
        <v>0.26</v>
      </c>
      <c r="H160" s="43">
        <v>0.06</v>
      </c>
      <c r="I160" s="43">
        <v>15.22</v>
      </c>
      <c r="J160" s="43">
        <v>63.63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109</v>
      </c>
      <c r="F161" s="43">
        <v>40</v>
      </c>
      <c r="G161" s="43">
        <v>3.16</v>
      </c>
      <c r="H161" s="43">
        <v>0.4</v>
      </c>
      <c r="I161" s="43">
        <v>19.04</v>
      </c>
      <c r="J161" s="43">
        <v>94.4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107</v>
      </c>
      <c r="F163" s="43">
        <v>100</v>
      </c>
      <c r="G163" s="43">
        <v>5</v>
      </c>
      <c r="H163" s="43">
        <v>3.2</v>
      </c>
      <c r="I163" s="43">
        <v>8.5</v>
      </c>
      <c r="J163" s="43">
        <v>85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18.22</v>
      </c>
      <c r="H165" s="19">
        <f t="shared" si="78"/>
        <v>36.940000000000005</v>
      </c>
      <c r="I165" s="19">
        <f t="shared" si="78"/>
        <v>98.22</v>
      </c>
      <c r="J165" s="19">
        <f t="shared" si="78"/>
        <v>754.19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110</v>
      </c>
      <c r="F166" s="43">
        <v>80</v>
      </c>
      <c r="G166" s="43">
        <v>0.48</v>
      </c>
      <c r="H166" s="43">
        <v>0.06</v>
      </c>
      <c r="I166" s="43">
        <v>1.02</v>
      </c>
      <c r="J166" s="43">
        <v>7.8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111</v>
      </c>
      <c r="F167" s="43" t="s">
        <v>61</v>
      </c>
      <c r="G167" s="43">
        <v>1.8</v>
      </c>
      <c r="H167" s="43">
        <v>5.75</v>
      </c>
      <c r="I167" s="43">
        <v>8.1</v>
      </c>
      <c r="J167" s="43">
        <v>91.95</v>
      </c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74</v>
      </c>
      <c r="F168" s="43">
        <v>100</v>
      </c>
      <c r="G168" s="43">
        <v>2.5</v>
      </c>
      <c r="H168" s="43">
        <v>13.8</v>
      </c>
      <c r="I168" s="43">
        <v>15.7</v>
      </c>
      <c r="J168" s="43">
        <v>240.3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57</v>
      </c>
      <c r="F169" s="43">
        <v>150</v>
      </c>
      <c r="G169" s="43">
        <v>0.03</v>
      </c>
      <c r="H169" s="43">
        <v>5.57</v>
      </c>
      <c r="I169" s="43">
        <v>0.05</v>
      </c>
      <c r="J169" s="43">
        <v>50.49</v>
      </c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0.74</v>
      </c>
      <c r="H170" s="43">
        <v>0.1</v>
      </c>
      <c r="I170" s="43">
        <v>29.88</v>
      </c>
      <c r="J170" s="43">
        <v>124.85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59</v>
      </c>
      <c r="F172" s="43">
        <v>50</v>
      </c>
      <c r="G172" s="43">
        <v>1.68</v>
      </c>
      <c r="H172" s="43">
        <v>0.33</v>
      </c>
      <c r="I172" s="43">
        <v>14.84</v>
      </c>
      <c r="J172" s="43">
        <v>154.66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580</v>
      </c>
      <c r="G175" s="19">
        <f t="shared" ref="G175:J175" si="80">SUM(G166:G174)</f>
        <v>7.23</v>
      </c>
      <c r="H175" s="19">
        <f t="shared" si="80"/>
        <v>25.61</v>
      </c>
      <c r="I175" s="19">
        <f t="shared" si="80"/>
        <v>69.59</v>
      </c>
      <c r="J175" s="19">
        <f t="shared" si="80"/>
        <v>670.05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1120</v>
      </c>
      <c r="G176" s="32">
        <f t="shared" ref="G176" si="82">G165+G175</f>
        <v>25.45</v>
      </c>
      <c r="H176" s="32">
        <f t="shared" ref="H176" si="83">H165+H175</f>
        <v>62.550000000000004</v>
      </c>
      <c r="I176" s="32">
        <f t="shared" ref="I176" si="84">I165+I175</f>
        <v>167.81</v>
      </c>
      <c r="J176" s="32">
        <f t="shared" ref="J176:L176" si="85">J165+J175</f>
        <v>1424.24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112</v>
      </c>
      <c r="F177" s="40">
        <v>200</v>
      </c>
      <c r="G177" s="40">
        <v>6.83</v>
      </c>
      <c r="H177" s="40">
        <v>6.14</v>
      </c>
      <c r="I177" s="40">
        <v>12.89</v>
      </c>
      <c r="J177" s="40">
        <v>123</v>
      </c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2.5</v>
      </c>
      <c r="H179" s="43">
        <v>3.6</v>
      </c>
      <c r="I179" s="43">
        <v>28.7</v>
      </c>
      <c r="J179" s="43">
        <v>152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86">SUM(G177:G183)</f>
        <v>9.33</v>
      </c>
      <c r="H184" s="19">
        <f t="shared" si="86"/>
        <v>9.74</v>
      </c>
      <c r="I184" s="19">
        <f t="shared" si="86"/>
        <v>41.59</v>
      </c>
      <c r="J184" s="19">
        <f t="shared" si="86"/>
        <v>275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66</v>
      </c>
      <c r="F186" s="43" t="s">
        <v>61</v>
      </c>
      <c r="G186" s="43">
        <v>9</v>
      </c>
      <c r="H186" s="43">
        <v>3.9</v>
      </c>
      <c r="I186" s="43">
        <v>27.3</v>
      </c>
      <c r="J186" s="43">
        <v>153.9</v>
      </c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49</v>
      </c>
      <c r="F187" s="43">
        <v>100</v>
      </c>
      <c r="G187" s="43">
        <v>12.5</v>
      </c>
      <c r="H187" s="43">
        <v>13.8</v>
      </c>
      <c r="I187" s="43">
        <v>15.7</v>
      </c>
      <c r="J187" s="43">
        <v>240.3</v>
      </c>
      <c r="K187" s="44"/>
      <c r="L187" s="43"/>
    </row>
    <row r="188" spans="1:12" ht="15">
      <c r="A188" s="23"/>
      <c r="B188" s="15"/>
      <c r="C188" s="11"/>
      <c r="D188" s="7" t="s">
        <v>29</v>
      </c>
      <c r="E188" s="42" t="s">
        <v>113</v>
      </c>
      <c r="F188" s="43">
        <v>150</v>
      </c>
      <c r="G188" s="43">
        <v>3.61</v>
      </c>
      <c r="H188" s="43">
        <v>5.79</v>
      </c>
      <c r="I188" s="43">
        <v>15.5</v>
      </c>
      <c r="J188" s="43">
        <v>130.79</v>
      </c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0.74</v>
      </c>
      <c r="H189" s="43">
        <v>0.1</v>
      </c>
      <c r="I189" s="43">
        <v>29.88</v>
      </c>
      <c r="J189" s="43">
        <v>124.85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59</v>
      </c>
      <c r="F191" s="43">
        <v>50</v>
      </c>
      <c r="G191" s="43">
        <v>1.68</v>
      </c>
      <c r="H191" s="43">
        <v>0.33</v>
      </c>
      <c r="I191" s="43">
        <v>14.84</v>
      </c>
      <c r="J191" s="43">
        <v>154.66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500</v>
      </c>
      <c r="G194" s="19">
        <f t="shared" ref="G194:J194" si="88">SUM(G185:G193)</f>
        <v>27.529999999999998</v>
      </c>
      <c r="H194" s="19">
        <f t="shared" si="88"/>
        <v>23.919999999999998</v>
      </c>
      <c r="I194" s="19">
        <f t="shared" si="88"/>
        <v>103.22</v>
      </c>
      <c r="J194" s="19">
        <f t="shared" si="88"/>
        <v>804.5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900</v>
      </c>
      <c r="G195" s="32">
        <f t="shared" ref="G195" si="90">G184+G194</f>
        <v>36.86</v>
      </c>
      <c r="H195" s="32">
        <f t="shared" ref="H195" si="91">H184+H194</f>
        <v>33.659999999999997</v>
      </c>
      <c r="I195" s="32">
        <f t="shared" ref="I195" si="92">I184+I194</f>
        <v>144.81</v>
      </c>
      <c r="J195" s="32">
        <f t="shared" ref="J195:L195" si="93">J184+J194</f>
        <v>1079.5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936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54.228999999999999</v>
      </c>
      <c r="H196" s="34">
        <f t="shared" si="94"/>
        <v>58.946999999999989</v>
      </c>
      <c r="I196" s="34">
        <f t="shared" si="94"/>
        <v>210.05199999999999</v>
      </c>
      <c r="J196" s="34">
        <f t="shared" si="94"/>
        <v>1379.547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dcterms:created xsi:type="dcterms:W3CDTF">2022-05-16T14:23:56Z</dcterms:created>
  <dcterms:modified xsi:type="dcterms:W3CDTF">2024-01-09T11:09:09Z</dcterms:modified>
</cp:coreProperties>
</file>