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I157" i="1"/>
  <c r="G157" i="1"/>
  <c r="G176" i="1"/>
  <c r="I176" i="1"/>
  <c r="G195" i="1"/>
  <c r="I195" i="1"/>
  <c r="I119" i="1"/>
  <c r="I100" i="1"/>
  <c r="G62" i="1"/>
  <c r="I43" i="1"/>
  <c r="L24" i="1"/>
  <c r="L196" i="1" s="1"/>
  <c r="G119" i="1"/>
  <c r="G138" i="1"/>
  <c r="H195" i="1"/>
  <c r="H176" i="1"/>
  <c r="J176" i="1"/>
  <c r="F176" i="1"/>
  <c r="J195" i="1"/>
  <c r="F195" i="1"/>
  <c r="J157" i="1"/>
  <c r="H157" i="1"/>
  <c r="J138" i="1"/>
  <c r="H138" i="1"/>
  <c r="F138" i="1"/>
  <c r="F157" i="1"/>
  <c r="H119" i="1"/>
  <c r="J119" i="1"/>
  <c r="F119" i="1"/>
  <c r="G100" i="1"/>
  <c r="J100" i="1"/>
  <c r="H100" i="1"/>
  <c r="I81" i="1"/>
  <c r="G81" i="1"/>
  <c r="J81" i="1"/>
  <c r="H81" i="1"/>
  <c r="J62" i="1"/>
  <c r="H62" i="1"/>
  <c r="I62" i="1"/>
  <c r="J43" i="1"/>
  <c r="G43" i="1"/>
  <c r="H43" i="1"/>
  <c r="F43" i="1"/>
  <c r="G24" i="1"/>
  <c r="I24" i="1"/>
  <c r="H24" i="1"/>
  <c r="J24" i="1"/>
  <c r="F24" i="1"/>
  <c r="F100" i="1"/>
  <c r="F81" i="1"/>
  <c r="F62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<sst xmlns="http://schemas.openxmlformats.org/spreadsheetml/2006/main" count="310" uniqueCount="114">
  <si>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</si>
  <si>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</si>
  <si>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</si>
  <si>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</si>
  <si>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</si>
  <si>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</si>
  <si>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</si>
  <si>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</si>
  <si>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</si>
  <si>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</si>
  <si>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</si>
  <si>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</si>
  <si>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</si>
  <si>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</si>
  <si>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</si>
  <si>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</si>
  <si>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</si>
  <si>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</si>
  <si>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</si>
  <si>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</si>
  <si>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</si>
  <si>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</si>
  <si>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</si>
  <si>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</si>
  <si>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</si>
  <si>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</si>
  <si>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</si>
  <si>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</si>
  <si>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</si>
  <si>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</si>
  <si>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</si>
  <si>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</si>
  <si>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</si>
  <si>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</si>
  <si>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</si>
  <si>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</si>
  <si>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</si>
  <si>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</si>
  <si>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</si>
  <si>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</si>
  <si>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Бутерброд с сыром</t>
  </si>
  <si>
    <t>Рыба тушеная</t>
  </si>
  <si>
    <t>Картофельное пюре</t>
  </si>
  <si>
    <t>Компот из сухофруктов</t>
  </si>
  <si>
    <t>Котлета мясная</t>
  </si>
  <si>
    <t>Симонова Г.М.</t>
  </si>
  <si>
    <t>МКОУ "Алешинская ООШ"</t>
  </si>
  <si>
    <t>Банан</t>
  </si>
  <si>
    <t>Макароны отварные</t>
  </si>
  <si>
    <t>200 / 80</t>
  </si>
  <si>
    <t>Печенье</t>
  </si>
  <si>
    <t>200 / 5</t>
  </si>
  <si>
    <t>Суп картофельный с куриным мясом</t>
  </si>
  <si>
    <t>150 / 75</t>
  </si>
  <si>
    <t>Яблоки</t>
  </si>
  <si>
    <t>Мясо тушеное</t>
  </si>
  <si>
    <t>Рис отварной</t>
  </si>
  <si>
    <t>Чай с сахаром</t>
  </si>
  <si>
    <t>200 / 10</t>
  </si>
  <si>
    <t>Суп из макаронных изделий с куриным мясом</t>
  </si>
  <si>
    <t>Биточки куриные</t>
  </si>
  <si>
    <t>Омлет натуральный с маслом сливочным</t>
  </si>
  <si>
    <t>30 / 15</t>
  </si>
  <si>
    <t>Зелёный горошек консервированный</t>
  </si>
  <si>
    <t>Тефтели в соусе</t>
  </si>
  <si>
    <t>Огурец соленый</t>
  </si>
  <si>
    <t>Рассольник с куриным мясом со сметаной</t>
  </si>
  <si>
    <t>200 / 80 / 10</t>
  </si>
  <si>
    <t>Капуста тушёная с куриным мясом</t>
  </si>
  <si>
    <t>Кукуруза консервированная</t>
  </si>
  <si>
    <t>Плов с куриным мясом</t>
  </si>
  <si>
    <t>Тефтели мясные</t>
  </si>
  <si>
    <t>Бутерброд с маслом сливочным</t>
  </si>
  <si>
    <t>Сок в пакетах</t>
  </si>
  <si>
    <t>Каша гречневая с песком и маслом сливочным</t>
  </si>
  <si>
    <t>Йогурт</t>
  </si>
  <si>
    <t>Батон нарезной</t>
  </si>
  <si>
    <t>Оладьи с молоком сгущёным</t>
  </si>
  <si>
    <t>Какао с молоком</t>
  </si>
  <si>
    <t>Салат из белокачанной капусты с морковью и растительным маслом</t>
  </si>
  <si>
    <t>Суп картофельный с горохом с криным мясом</t>
  </si>
  <si>
    <t xml:space="preserve">Биточки куриные </t>
  </si>
  <si>
    <t>Хлеб в ассортименте</t>
  </si>
  <si>
    <t>Плов с курицей</t>
  </si>
  <si>
    <t>Бутерброд с маслом</t>
  </si>
  <si>
    <t>30  10</t>
  </si>
  <si>
    <t>Борщ с капустой  картофелем со сметаной с куриным мясом</t>
  </si>
  <si>
    <t>Каша гречневая рассыпчатая</t>
  </si>
  <si>
    <t>200 /80</t>
  </si>
  <si>
    <t>Каша вязкая молочная пшённая с маслом сливочным</t>
  </si>
  <si>
    <t>Чай с лимоном и сахаром</t>
  </si>
  <si>
    <t>Мандарины</t>
  </si>
  <si>
    <t>Салат из свёклы с растительным маслом</t>
  </si>
  <si>
    <t>Суп овощной с фрикадельками</t>
  </si>
  <si>
    <t>Соус красный основной</t>
  </si>
  <si>
    <t>Суп из макаронных изднлий с куриным мясом</t>
  </si>
  <si>
    <t>Компот их сухофруктов</t>
  </si>
  <si>
    <t>Фрикадельки в соусе</t>
  </si>
  <si>
    <t>Кондитерские изделия (вафли)</t>
  </si>
  <si>
    <t>Щи из свежей капусты со сметаной и куриным мясом</t>
  </si>
  <si>
    <t>200 /80 / 10</t>
  </si>
  <si>
    <t>Овощная подлива</t>
  </si>
  <si>
    <t>Каша жидкая молочная рисовая с маслом сливочным</t>
  </si>
  <si>
    <t>Чвй с сахаром</t>
  </si>
  <si>
    <t>Яйцо варёное</t>
  </si>
  <si>
    <t>Салат из моркови  с яблоком</t>
  </si>
  <si>
    <t>Винегрет с растительным маслом</t>
  </si>
  <si>
    <t>Суп картофельный с овсяными хлопья</t>
  </si>
  <si>
    <t>Сырники смолоком сгущёным</t>
  </si>
  <si>
    <t>Кисель из концентратов</t>
  </si>
  <si>
    <t>Кондитерские изделия ( пряники)</t>
  </si>
  <si>
    <t>Суп картофельный гороховый с куриным мясом</t>
  </si>
  <si>
    <t>Капуста белокочанная тушёная</t>
  </si>
  <si>
    <t>Каша гречневая рассыпчатая с гуляшом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</si>
</sst>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77" sqref="P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46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45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 t="s">
        <v>58</v>
      </c>
      <c r="G6" s="40">
        <v>20</v>
      </c>
      <c r="H6" s="40">
        <v>33.4</v>
      </c>
      <c r="I6" s="40">
        <v>14.84</v>
      </c>
      <c r="J6" s="40">
        <v>298.60000000000002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4.5999999999999996</v>
      </c>
      <c r="H8" s="43">
        <v>4.4000000000000004</v>
      </c>
      <c r="I8" s="43">
        <v>12.5</v>
      </c>
      <c r="J8" s="43">
        <v>107.2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54</v>
      </c>
      <c r="F10" s="43">
        <v>130</v>
      </c>
      <c r="G10" s="43">
        <v>0.5</v>
      </c>
      <c r="H10" s="43">
        <v>0.1</v>
      </c>
      <c r="I10" s="43">
        <v>7.2</v>
      </c>
      <c r="J10" s="43">
        <v>57.7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330</v>
      </c>
      <c r="G13" s="19">
        <f t="shared" ref="G13:J13" si="0">SUM(G6:G12)</f>
        <v>25.1</v>
      </c>
      <c r="H13" s="19">
        <f t="shared" si="0"/>
        <v>37.9</v>
      </c>
      <c r="I13" s="19">
        <f t="shared" si="0"/>
        <v>34.54</v>
      </c>
      <c r="J13" s="19">
        <f t="shared" si="0"/>
        <v>463.5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80</v>
      </c>
      <c r="G14" s="43">
        <v>2</v>
      </c>
      <c r="H14" s="43">
        <v>8.1</v>
      </c>
      <c r="I14" s="43">
        <v>8.3000000000000007</v>
      </c>
      <c r="J14" s="43">
        <v>114.4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80</v>
      </c>
      <c r="F15" s="43" t="s">
        <v>49</v>
      </c>
      <c r="G15" s="43">
        <v>9</v>
      </c>
      <c r="H15" s="43">
        <v>39</v>
      </c>
      <c r="I15" s="43">
        <v>27.3</v>
      </c>
      <c r="J15" s="43">
        <v>153.9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81</v>
      </c>
      <c r="F16" s="43">
        <v>90</v>
      </c>
      <c r="G16" s="43">
        <v>7.89</v>
      </c>
      <c r="H16" s="43">
        <v>10.5</v>
      </c>
      <c r="I16" s="43">
        <v>8.3000000000000007</v>
      </c>
      <c r="J16" s="43">
        <v>159.26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3.6</v>
      </c>
      <c r="H17" s="43">
        <v>5.4</v>
      </c>
      <c r="I17" s="43">
        <v>36.799999999999997</v>
      </c>
      <c r="J17" s="43">
        <v>208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0.74</v>
      </c>
      <c r="H18" s="43">
        <v>0.1</v>
      </c>
      <c r="I18" s="43">
        <v>29.88</v>
      </c>
      <c r="J18" s="43">
        <v>124.85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82</v>
      </c>
      <c r="F19" s="43">
        <v>60</v>
      </c>
      <c r="G19" s="43">
        <v>4</v>
      </c>
      <c r="H19" s="43">
        <v>0.7</v>
      </c>
      <c r="I19" s="43">
        <v>23.8</v>
      </c>
      <c r="J19" s="43">
        <v>117.4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580</v>
      </c>
      <c r="G23" s="19">
        <f t="shared" ref="G23:J23" si="2">SUM(G14:G22)</f>
        <v>27.23</v>
      </c>
      <c r="H23" s="19">
        <f t="shared" si="2"/>
        <v>63.800000000000004</v>
      </c>
      <c r="I23" s="19">
        <f t="shared" si="2"/>
        <v>134.38</v>
      </c>
      <c r="J23" s="19">
        <f t="shared" si="2"/>
        <v>877.81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910</v>
      </c>
      <c r="G24" s="32">
        <f t="shared" ref="G24:J24" si="4">G13+G23</f>
        <v>52.33</v>
      </c>
      <c r="H24" s="32">
        <f t="shared" si="4"/>
        <v>101.7</v>
      </c>
      <c r="I24" s="32">
        <f t="shared" si="4"/>
        <v>168.92</v>
      </c>
      <c r="J24" s="32">
        <f t="shared" si="4"/>
        <v>1341.31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200</v>
      </c>
      <c r="G25" s="40">
        <v>27.3</v>
      </c>
      <c r="H25" s="40">
        <v>8.1</v>
      </c>
      <c r="I25" s="40">
        <v>33.200000000000003</v>
      </c>
      <c r="J25" s="40">
        <v>314.60000000000002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>
        <v>0</v>
      </c>
      <c r="I27" s="43">
        <v>0.1</v>
      </c>
      <c r="J27" s="43">
        <v>26.8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82</v>
      </c>
      <c r="F28" s="43">
        <v>30</v>
      </c>
      <c r="G28" s="43">
        <v>2</v>
      </c>
      <c r="H28" s="43">
        <v>0.4</v>
      </c>
      <c r="I28" s="43">
        <v>11.9</v>
      </c>
      <c r="J28" s="43">
        <v>58.7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50</v>
      </c>
      <c r="F30" s="43">
        <v>30</v>
      </c>
      <c r="G30" s="43">
        <v>2.25</v>
      </c>
      <c r="H30" s="43">
        <v>2.94</v>
      </c>
      <c r="I30" s="43">
        <v>22.32</v>
      </c>
      <c r="J30" s="43">
        <v>125.1</v>
      </c>
      <c r="K30" s="44"/>
      <c r="L30" s="43"/>
    </row>
    <row r="31" spans="1:12" ht="14.4" x14ac:dyDescent="0.3">
      <c r="A31" s="14"/>
      <c r="B31" s="15"/>
      <c r="C31" s="11"/>
      <c r="D31" s="6"/>
      <c r="E31" s="42" t="s">
        <v>84</v>
      </c>
      <c r="F31" s="51" t="s">
        <v>85</v>
      </c>
      <c r="G31" s="43">
        <v>4.57</v>
      </c>
      <c r="H31" s="43">
        <v>9.94</v>
      </c>
      <c r="I31" s="43">
        <v>30.61</v>
      </c>
      <c r="J31" s="43">
        <v>234.4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36.32</v>
      </c>
      <c r="H32" s="19">
        <f t="shared" ref="H32" si="7">SUM(H25:H31)</f>
        <v>21.38</v>
      </c>
      <c r="I32" s="19">
        <f t="shared" ref="I32" si="8">SUM(I25:I31)</f>
        <v>98.13000000000001</v>
      </c>
      <c r="J32" s="19">
        <f t="shared" ref="J32:L32" si="9">SUM(J25:J31)</f>
        <v>759.6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80</v>
      </c>
      <c r="G33" s="43">
        <v>2.96</v>
      </c>
      <c r="H33" s="43">
        <v>2.67</v>
      </c>
      <c r="I33" s="43">
        <v>5.48</v>
      </c>
      <c r="J33" s="43">
        <v>59.24</v>
      </c>
      <c r="K33" s="44"/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86</v>
      </c>
      <c r="F34" s="43" t="s">
        <v>88</v>
      </c>
      <c r="G34" s="43">
        <v>4.7</v>
      </c>
      <c r="H34" s="43">
        <v>6.1</v>
      </c>
      <c r="I34" s="43">
        <v>10.1</v>
      </c>
      <c r="J34" s="43">
        <v>114.3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100</v>
      </c>
      <c r="G35" s="43">
        <v>12.5</v>
      </c>
      <c r="H35" s="43">
        <v>13.8</v>
      </c>
      <c r="I35" s="43">
        <v>15.7</v>
      </c>
      <c r="J35" s="43">
        <v>240.3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87</v>
      </c>
      <c r="F36" s="43">
        <v>150</v>
      </c>
      <c r="G36" s="43">
        <v>8.1999999999999993</v>
      </c>
      <c r="H36" s="43">
        <v>6.9</v>
      </c>
      <c r="I36" s="43">
        <v>35.9</v>
      </c>
      <c r="J36" s="43">
        <v>238.9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0.74</v>
      </c>
      <c r="H37" s="43">
        <v>0.1</v>
      </c>
      <c r="I37" s="43">
        <v>29.88</v>
      </c>
      <c r="J37" s="43">
        <v>124.85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82</v>
      </c>
      <c r="F39" s="43">
        <v>60</v>
      </c>
      <c r="G39" s="43">
        <v>4</v>
      </c>
      <c r="H39" s="43">
        <v>0.7</v>
      </c>
      <c r="I39" s="43">
        <v>23.8</v>
      </c>
      <c r="J39" s="43">
        <v>117.4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33.099999999999994</v>
      </c>
      <c r="H42" s="19">
        <f t="shared" ref="H42" si="11">SUM(H33:H41)</f>
        <v>30.27</v>
      </c>
      <c r="I42" s="19">
        <f t="shared" ref="I42" si="12">SUM(I33:I41)</f>
        <v>120.86</v>
      </c>
      <c r="J42" s="19">
        <f t="shared" ref="J42:L42" si="13">SUM(J33:J41)</f>
        <v>894.99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1050</v>
      </c>
      <c r="G43" s="32">
        <f t="shared" ref="G43" si="14">G32+G42</f>
        <v>69.419999999999987</v>
      </c>
      <c r="H43" s="32">
        <f t="shared" ref="H43" si="15">H32+H42</f>
        <v>51.65</v>
      </c>
      <c r="I43" s="32">
        <f t="shared" ref="I43" si="16">I32+I42</f>
        <v>218.99</v>
      </c>
      <c r="J43" s="32">
        <f t="shared" ref="J43:L43" si="17">J32+J42</f>
        <v>1654.5900000000001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 t="s">
        <v>51</v>
      </c>
      <c r="G44" s="40">
        <v>8.3000000000000007</v>
      </c>
      <c r="H44" s="40">
        <v>11.7</v>
      </c>
      <c r="I44" s="40">
        <v>37.5</v>
      </c>
      <c r="J44" s="40">
        <v>288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90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91</v>
      </c>
      <c r="F48" s="43">
        <v>70</v>
      </c>
      <c r="G48" s="43">
        <v>0.6</v>
      </c>
      <c r="H48" s="43">
        <v>0.1</v>
      </c>
      <c r="I48" s="43">
        <v>5.3</v>
      </c>
      <c r="J48" s="43">
        <v>24.5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40</v>
      </c>
      <c r="F49" s="43" t="s">
        <v>62</v>
      </c>
      <c r="G49" s="43">
        <v>5.12</v>
      </c>
      <c r="H49" s="43">
        <v>6.48</v>
      </c>
      <c r="I49" s="43">
        <v>11.84</v>
      </c>
      <c r="J49" s="43">
        <v>128.52000000000001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270</v>
      </c>
      <c r="G51" s="19">
        <f t="shared" ref="G51" si="18">SUM(G44:G50)</f>
        <v>14.32</v>
      </c>
      <c r="H51" s="19">
        <f t="shared" ref="H51" si="19">SUM(H44:H50)</f>
        <v>18.28</v>
      </c>
      <c r="I51" s="19">
        <f t="shared" ref="I51" si="20">SUM(I44:I50)</f>
        <v>61.34</v>
      </c>
      <c r="J51" s="19">
        <f t="shared" ref="J51:L51" si="21">SUM(J44:J50)</f>
        <v>468.91999999999996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80</v>
      </c>
      <c r="G52" s="43">
        <v>0.86</v>
      </c>
      <c r="H52" s="43">
        <v>3.65</v>
      </c>
      <c r="I52" s="43">
        <v>5</v>
      </c>
      <c r="J52" s="43">
        <v>56.2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93</v>
      </c>
      <c r="F53" s="43" t="s">
        <v>49</v>
      </c>
      <c r="G53" s="43">
        <v>8.6</v>
      </c>
      <c r="H53" s="43">
        <v>4.3</v>
      </c>
      <c r="I53" s="43">
        <v>13.9</v>
      </c>
      <c r="J53" s="43">
        <v>129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3.06</v>
      </c>
      <c r="H54" s="43">
        <v>4.8</v>
      </c>
      <c r="I54" s="43">
        <v>21.45</v>
      </c>
      <c r="J54" s="43">
        <v>137.25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5.3</v>
      </c>
      <c r="H55" s="43">
        <v>5.5</v>
      </c>
      <c r="I55" s="43">
        <v>32.799999999999997</v>
      </c>
      <c r="J55" s="43">
        <v>202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24</v>
      </c>
      <c r="J56" s="43">
        <v>58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82</v>
      </c>
      <c r="F58" s="43">
        <v>60</v>
      </c>
      <c r="G58" s="43">
        <v>4</v>
      </c>
      <c r="H58" s="43">
        <v>0.7</v>
      </c>
      <c r="I58" s="43">
        <v>23.8</v>
      </c>
      <c r="J58" s="43">
        <v>117.4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94</v>
      </c>
      <c r="F59" s="43">
        <v>50</v>
      </c>
      <c r="G59" s="43">
        <v>1.6</v>
      </c>
      <c r="H59" s="43">
        <v>1.4</v>
      </c>
      <c r="I59" s="43">
        <v>4.4000000000000004</v>
      </c>
      <c r="J59" s="43">
        <v>36.5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640</v>
      </c>
      <c r="G61" s="19">
        <f t="shared" ref="G61" si="22">SUM(G52:G60)</f>
        <v>23.42</v>
      </c>
      <c r="H61" s="19">
        <f t="shared" ref="H61" si="23">SUM(H52:H60)</f>
        <v>20.349999999999998</v>
      </c>
      <c r="I61" s="19">
        <f t="shared" ref="I61" si="24">SUM(I52:I60)</f>
        <v>125.35</v>
      </c>
      <c r="J61" s="19">
        <f t="shared" ref="J61:L61" si="25">SUM(J52:J60)</f>
        <v>736.35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910</v>
      </c>
      <c r="G62" s="32">
        <f t="shared" ref="G62" si="26">G51+G61</f>
        <v>37.74</v>
      </c>
      <c r="H62" s="32">
        <f t="shared" ref="H62" si="27">H51+H61</f>
        <v>38.629999999999995</v>
      </c>
      <c r="I62" s="32">
        <f t="shared" ref="I62" si="28">I51+I61</f>
        <v>186.69</v>
      </c>
      <c r="J62" s="32">
        <f t="shared" ref="J62:L62" si="29">J51+J61</f>
        <v>1205.27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11</v>
      </c>
      <c r="H63" s="40">
        <v>9.3000000000000007</v>
      </c>
      <c r="I63" s="40">
        <v>47.9</v>
      </c>
      <c r="J63" s="40">
        <v>318.5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</v>
      </c>
      <c r="I65" s="43">
        <v>0.1</v>
      </c>
      <c r="J65" s="43">
        <v>26.8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40</v>
      </c>
      <c r="G66" s="43">
        <v>3.16</v>
      </c>
      <c r="H66" s="43">
        <v>0.4</v>
      </c>
      <c r="I66" s="43">
        <v>19.04</v>
      </c>
      <c r="J66" s="43">
        <v>94.4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75</v>
      </c>
      <c r="F68" s="43">
        <v>115</v>
      </c>
      <c r="G68" s="43">
        <v>5</v>
      </c>
      <c r="H68" s="43">
        <v>3.2</v>
      </c>
      <c r="I68" s="43">
        <v>8.5</v>
      </c>
      <c r="J68" s="43">
        <v>85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19.36</v>
      </c>
      <c r="H70" s="19">
        <f t="shared" ref="H70" si="31">SUM(H63:H69)</f>
        <v>12.900000000000002</v>
      </c>
      <c r="I70" s="19">
        <f t="shared" ref="I70" si="32">SUM(I63:I69)</f>
        <v>75.539999999999992</v>
      </c>
      <c r="J70" s="19">
        <f t="shared" ref="J70:L70" si="33">SUM(J63:J69)</f>
        <v>524.70000000000005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80</v>
      </c>
      <c r="G71" s="43">
        <v>0.34</v>
      </c>
      <c r="H71" s="43">
        <v>3.5</v>
      </c>
      <c r="I71" s="43">
        <v>0.9</v>
      </c>
      <c r="J71" s="43">
        <v>36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95</v>
      </c>
      <c r="F72" s="43" t="s">
        <v>49</v>
      </c>
      <c r="G72" s="43">
        <v>2.69</v>
      </c>
      <c r="H72" s="43">
        <v>2.84</v>
      </c>
      <c r="I72" s="43">
        <v>17.14</v>
      </c>
      <c r="J72" s="43">
        <v>104.75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 t="s">
        <v>88</v>
      </c>
      <c r="G73" s="43">
        <v>27.3</v>
      </c>
      <c r="H73" s="43">
        <v>8.1</v>
      </c>
      <c r="I73" s="43">
        <v>33.200000000000003</v>
      </c>
      <c r="J73" s="43">
        <v>314.60000000000002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0.74</v>
      </c>
      <c r="H75" s="43">
        <v>0.1</v>
      </c>
      <c r="I75" s="43">
        <v>29.88</v>
      </c>
      <c r="J75" s="43">
        <v>124.85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82</v>
      </c>
      <c r="F77" s="43">
        <v>60</v>
      </c>
      <c r="G77" s="43">
        <v>4</v>
      </c>
      <c r="H77" s="43">
        <v>0.7</v>
      </c>
      <c r="I77" s="43">
        <v>23.8</v>
      </c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340</v>
      </c>
      <c r="G80" s="19">
        <f t="shared" ref="G80" si="34">SUM(G71:G79)</f>
        <v>35.07</v>
      </c>
      <c r="H80" s="19">
        <f t="shared" ref="H80" si="35">SUM(H71:H79)</f>
        <v>15.239999999999998</v>
      </c>
      <c r="I80" s="19">
        <f t="shared" ref="I80" si="36">SUM(I71:I79)</f>
        <v>104.92</v>
      </c>
      <c r="J80" s="19">
        <f t="shared" ref="J80:L80" si="37">SUM(J71:J79)</f>
        <v>580.20000000000005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895</v>
      </c>
      <c r="G81" s="32">
        <f t="shared" ref="G81" si="38">G70+G80</f>
        <v>54.43</v>
      </c>
      <c r="H81" s="32">
        <f t="shared" ref="H81" si="39">H70+H80</f>
        <v>28.14</v>
      </c>
      <c r="I81" s="32">
        <f t="shared" ref="I81" si="40">I70+I80</f>
        <v>180.45999999999998</v>
      </c>
      <c r="J81" s="32">
        <f t="shared" ref="J81:L81" si="41">J70+J80</f>
        <v>1104.9000000000001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50</v>
      </c>
      <c r="G82" s="40">
        <v>8.92</v>
      </c>
      <c r="H82" s="40">
        <v>6.71</v>
      </c>
      <c r="I82" s="40">
        <v>9.7100000000000009</v>
      </c>
      <c r="J82" s="40">
        <v>137.5</v>
      </c>
      <c r="K82" s="41"/>
      <c r="L82" s="40"/>
    </row>
    <row r="83" spans="1:12" ht="14.4" x14ac:dyDescent="0.3">
      <c r="A83" s="23"/>
      <c r="B83" s="15"/>
      <c r="C83" s="11"/>
      <c r="D83" s="6"/>
      <c r="E83" s="42" t="s">
        <v>48</v>
      </c>
      <c r="F83" s="43">
        <v>200</v>
      </c>
      <c r="G83" s="43">
        <v>7.1</v>
      </c>
      <c r="H83" s="43">
        <v>7.4</v>
      </c>
      <c r="I83" s="43">
        <v>43.7</v>
      </c>
      <c r="J83" s="43">
        <v>269.3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82</v>
      </c>
      <c r="F85" s="43">
        <v>30</v>
      </c>
      <c r="G85" s="43">
        <v>2</v>
      </c>
      <c r="H85" s="43">
        <v>0.4</v>
      </c>
      <c r="I85" s="43">
        <v>11.9</v>
      </c>
      <c r="J85" s="43">
        <v>58.7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98</v>
      </c>
      <c r="F87" s="43">
        <v>25</v>
      </c>
      <c r="G87" s="43">
        <v>0.7</v>
      </c>
      <c r="H87" s="43">
        <v>0.83</v>
      </c>
      <c r="I87" s="43">
        <v>19.329999999999998</v>
      </c>
      <c r="J87" s="43">
        <v>20.86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19.02</v>
      </c>
      <c r="H89" s="19">
        <f t="shared" ref="H89" si="43">SUM(H82:H88)</f>
        <v>15.34</v>
      </c>
      <c r="I89" s="19">
        <f t="shared" ref="I89" si="44">SUM(I82:I88)</f>
        <v>91.34</v>
      </c>
      <c r="J89" s="19">
        <f t="shared" ref="J89:L89" si="45">SUM(J82:J88)</f>
        <v>514.26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80</v>
      </c>
      <c r="G90" s="43">
        <v>0.48</v>
      </c>
      <c r="H90" s="43">
        <v>0.06</v>
      </c>
      <c r="I90" s="43">
        <v>1.02</v>
      </c>
      <c r="J90" s="43">
        <v>7.8</v>
      </c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99</v>
      </c>
      <c r="F91" s="43" t="s">
        <v>100</v>
      </c>
      <c r="G91" s="43">
        <v>4.5999999999999996</v>
      </c>
      <c r="H91" s="43">
        <v>6.1</v>
      </c>
      <c r="I91" s="43">
        <v>5.7</v>
      </c>
      <c r="J91" s="43">
        <v>96.1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3.06</v>
      </c>
      <c r="H92" s="43">
        <v>4.8</v>
      </c>
      <c r="I92" s="43">
        <v>20.45</v>
      </c>
      <c r="J92" s="43">
        <v>137.25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0.74</v>
      </c>
      <c r="H94" s="43">
        <v>0.1</v>
      </c>
      <c r="I94" s="43">
        <v>29.88</v>
      </c>
      <c r="J94" s="43">
        <v>124.85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82</v>
      </c>
      <c r="F96" s="43">
        <v>60</v>
      </c>
      <c r="G96" s="43">
        <v>1.68</v>
      </c>
      <c r="H96" s="43">
        <v>0.33</v>
      </c>
      <c r="I96" s="43">
        <v>14.84</v>
      </c>
      <c r="J96" s="43">
        <v>154.66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101</v>
      </c>
      <c r="F97" s="43">
        <v>80</v>
      </c>
      <c r="G97" s="43">
        <v>2.29</v>
      </c>
      <c r="H97" s="43">
        <v>11</v>
      </c>
      <c r="I97" s="43">
        <v>14.4</v>
      </c>
      <c r="J97" s="43">
        <v>795.2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15.95</v>
      </c>
      <c r="H99" s="19">
        <f t="shared" ref="H99" si="47">SUM(H90:H98)</f>
        <v>28.39</v>
      </c>
      <c r="I99" s="19">
        <f t="shared" ref="I99" si="48">SUM(I90:I98)</f>
        <v>105.99000000000001</v>
      </c>
      <c r="J99" s="19">
        <f t="shared" ref="J99:L99" si="49">SUM(J90:J98)</f>
        <v>1461.6599999999999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1175</v>
      </c>
      <c r="G100" s="32">
        <f t="shared" ref="G100" si="50">G89+G99</f>
        <v>34.97</v>
      </c>
      <c r="H100" s="32">
        <f t="shared" ref="H100" si="51">H89+H99</f>
        <v>43.730000000000004</v>
      </c>
      <c r="I100" s="32">
        <f t="shared" ref="I100" si="52">I89+I99</f>
        <v>197.33</v>
      </c>
      <c r="J100" s="32">
        <f t="shared" ref="J100:L100" si="53">J89+J99</f>
        <v>1975.9199999999998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 t="s">
        <v>51</v>
      </c>
      <c r="G101" s="40">
        <v>5.2</v>
      </c>
      <c r="H101" s="40">
        <v>6.5</v>
      </c>
      <c r="I101" s="40">
        <v>28.4</v>
      </c>
      <c r="J101" s="40">
        <v>193.7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72</v>
      </c>
      <c r="F104" s="50" t="s">
        <v>85</v>
      </c>
      <c r="G104" s="43">
        <v>4.57</v>
      </c>
      <c r="H104" s="43">
        <v>9.94</v>
      </c>
      <c r="I104" s="43">
        <v>30.61</v>
      </c>
      <c r="J104" s="43">
        <v>232.4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104</v>
      </c>
      <c r="F106" s="43">
        <v>60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82</v>
      </c>
      <c r="F107" s="43">
        <v>30</v>
      </c>
      <c r="G107" s="43">
        <v>2</v>
      </c>
      <c r="H107" s="43">
        <v>0.4</v>
      </c>
      <c r="I107" s="43">
        <v>11.9</v>
      </c>
      <c r="J107" s="43">
        <v>58.7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4">SUM(G101:G107)</f>
        <v>17.07</v>
      </c>
      <c r="H108" s="19">
        <f t="shared" si="54"/>
        <v>21.439999999999998</v>
      </c>
      <c r="I108" s="19">
        <f t="shared" si="54"/>
        <v>77.709999999999994</v>
      </c>
      <c r="J108" s="19">
        <f t="shared" si="54"/>
        <v>574.6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80</v>
      </c>
      <c r="G109" s="43">
        <v>0.7</v>
      </c>
      <c r="H109" s="43">
        <v>8.1</v>
      </c>
      <c r="I109" s="43">
        <v>5.7</v>
      </c>
      <c r="J109" s="43">
        <v>99</v>
      </c>
      <c r="K109" s="44"/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66</v>
      </c>
      <c r="F110" s="43" t="s">
        <v>67</v>
      </c>
      <c r="G110" s="43">
        <v>125.29</v>
      </c>
      <c r="H110" s="43">
        <v>4.2699999999999996</v>
      </c>
      <c r="I110" s="43">
        <v>8.1199999999999992</v>
      </c>
      <c r="J110" s="43">
        <v>89.6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0.74</v>
      </c>
      <c r="H111" s="43">
        <v>0.1</v>
      </c>
      <c r="I111" s="43">
        <v>29.88</v>
      </c>
      <c r="J111" s="43">
        <v>139.22999999999999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5.3</v>
      </c>
      <c r="H112" s="43">
        <v>5.5</v>
      </c>
      <c r="I112" s="43">
        <v>32.799999999999997</v>
      </c>
      <c r="J112" s="43">
        <v>202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0.2</v>
      </c>
      <c r="H113" s="43">
        <v>0</v>
      </c>
      <c r="I113" s="43">
        <v>6.5</v>
      </c>
      <c r="J113" s="43">
        <v>26.5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82</v>
      </c>
      <c r="F115" s="43">
        <v>60</v>
      </c>
      <c r="G115" s="43">
        <v>4</v>
      </c>
      <c r="H115" s="43">
        <v>0.7</v>
      </c>
      <c r="I115" s="43">
        <v>23.8</v>
      </c>
      <c r="J115" s="43">
        <v>117.4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136.22999999999999</v>
      </c>
      <c r="H118" s="19">
        <f t="shared" si="56"/>
        <v>18.669999999999998</v>
      </c>
      <c r="I118" s="19">
        <f t="shared" si="56"/>
        <v>106.8</v>
      </c>
      <c r="J118" s="19">
        <f t="shared" si="56"/>
        <v>673.7299999999999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870</v>
      </c>
      <c r="G119" s="32">
        <f t="shared" ref="G119" si="58">G108+G118</f>
        <v>153.29999999999998</v>
      </c>
      <c r="H119" s="32">
        <f t="shared" ref="H119" si="59">H108+H118</f>
        <v>40.11</v>
      </c>
      <c r="I119" s="32">
        <f t="shared" ref="I119" si="60">I108+I118</f>
        <v>184.51</v>
      </c>
      <c r="J119" s="32">
        <f t="shared" ref="J119:L119" si="61">J108+J118</f>
        <v>1248.33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 t="s">
        <v>49</v>
      </c>
      <c r="G120" s="40">
        <v>3.7</v>
      </c>
      <c r="H120" s="40">
        <v>8.64</v>
      </c>
      <c r="I120" s="40">
        <v>46.03</v>
      </c>
      <c r="J120" s="40">
        <v>284.7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82</v>
      </c>
      <c r="F123" s="43">
        <v>30</v>
      </c>
      <c r="G123" s="43">
        <v>2</v>
      </c>
      <c r="H123" s="43">
        <v>0.4</v>
      </c>
      <c r="I123" s="43">
        <v>11.9</v>
      </c>
      <c r="J123" s="43">
        <v>58.7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91</v>
      </c>
      <c r="F124" s="43">
        <v>70</v>
      </c>
      <c r="G124" s="43">
        <v>0.6</v>
      </c>
      <c r="H124" s="43">
        <v>0.1</v>
      </c>
      <c r="I124" s="43">
        <v>0.1</v>
      </c>
      <c r="J124" s="43">
        <v>24.5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72</v>
      </c>
      <c r="F125" s="43" t="s">
        <v>85</v>
      </c>
      <c r="G125" s="43">
        <v>4.57</v>
      </c>
      <c r="H125" s="43">
        <v>9.94</v>
      </c>
      <c r="I125" s="43">
        <v>30.61</v>
      </c>
      <c r="J125" s="43">
        <v>232.4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11.17</v>
      </c>
      <c r="H127" s="19">
        <f t="shared" si="62"/>
        <v>19.079999999999998</v>
      </c>
      <c r="I127" s="19">
        <f t="shared" si="62"/>
        <v>95.34</v>
      </c>
      <c r="J127" s="19">
        <f t="shared" si="62"/>
        <v>628.19999999999993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80</v>
      </c>
      <c r="G128" s="43">
        <v>1</v>
      </c>
      <c r="H128" s="43">
        <v>7.1</v>
      </c>
      <c r="I128" s="43">
        <v>5.4</v>
      </c>
      <c r="J128" s="43">
        <v>89.5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107</v>
      </c>
      <c r="F129" s="43" t="s">
        <v>88</v>
      </c>
      <c r="G129" s="43">
        <v>4.79</v>
      </c>
      <c r="H129" s="43">
        <v>4.8</v>
      </c>
      <c r="I129" s="43">
        <v>12.58</v>
      </c>
      <c r="J129" s="43">
        <v>106.75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113</v>
      </c>
      <c r="F130" s="43" t="s">
        <v>53</v>
      </c>
      <c r="G130" s="43">
        <v>34.479999999999997</v>
      </c>
      <c r="H130" s="43">
        <v>29.16</v>
      </c>
      <c r="I130" s="43">
        <v>60.64</v>
      </c>
      <c r="J130" s="43">
        <v>380.71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0.74</v>
      </c>
      <c r="H132" s="43">
        <v>0.1</v>
      </c>
      <c r="I132" s="43">
        <v>29.88</v>
      </c>
      <c r="J132" s="43">
        <v>124.85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82</v>
      </c>
      <c r="F134" s="43">
        <v>60</v>
      </c>
      <c r="G134" s="43">
        <v>4</v>
      </c>
      <c r="H134" s="43">
        <v>0.7</v>
      </c>
      <c r="I134" s="43">
        <v>23.8</v>
      </c>
      <c r="J134" s="43">
        <v>154.66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340</v>
      </c>
      <c r="G137" s="19">
        <f t="shared" ref="G137:J137" si="64">SUM(G128:G136)</f>
        <v>45.01</v>
      </c>
      <c r="H137" s="19">
        <f t="shared" si="64"/>
        <v>41.860000000000007</v>
      </c>
      <c r="I137" s="19">
        <f t="shared" si="64"/>
        <v>132.30000000000001</v>
      </c>
      <c r="J137" s="19">
        <f t="shared" si="64"/>
        <v>856.47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640</v>
      </c>
      <c r="G138" s="32">
        <f t="shared" ref="G138" si="66">G127+G137</f>
        <v>56.18</v>
      </c>
      <c r="H138" s="32">
        <f t="shared" ref="H138" si="67">H127+H137</f>
        <v>60.940000000000005</v>
      </c>
      <c r="I138" s="32">
        <f t="shared" ref="I138" si="68">I127+I137</f>
        <v>227.64000000000001</v>
      </c>
      <c r="J138" s="32">
        <f t="shared" ref="J138:L138" si="69">J127+J137</f>
        <v>1484.67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160</v>
      </c>
      <c r="G139" s="40">
        <v>33.64</v>
      </c>
      <c r="H139" s="40">
        <v>28.81</v>
      </c>
      <c r="I139" s="40">
        <v>20.52</v>
      </c>
      <c r="J139" s="40">
        <v>421.2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109</v>
      </c>
      <c r="F141" s="43">
        <v>200</v>
      </c>
      <c r="G141" s="43">
        <v>0.2</v>
      </c>
      <c r="H141" s="43">
        <v>0</v>
      </c>
      <c r="I141" s="43">
        <v>32.6</v>
      </c>
      <c r="J141" s="43">
        <v>132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>
        <v>130</v>
      </c>
      <c r="G143" s="43">
        <v>2</v>
      </c>
      <c r="H143" s="43">
        <v>0</v>
      </c>
      <c r="I143" s="43">
        <v>29.1</v>
      </c>
      <c r="J143" s="43">
        <v>124.3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51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35.840000000000003</v>
      </c>
      <c r="H146" s="19">
        <f t="shared" si="70"/>
        <v>28.81</v>
      </c>
      <c r="I146" s="19">
        <f t="shared" si="70"/>
        <v>82.22</v>
      </c>
      <c r="J146" s="19">
        <f t="shared" si="70"/>
        <v>677.5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80</v>
      </c>
      <c r="G147" s="43">
        <v>0.86</v>
      </c>
      <c r="H147" s="43">
        <v>3.65</v>
      </c>
      <c r="I147" s="43">
        <v>5</v>
      </c>
      <c r="J147" s="43">
        <v>56.2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59</v>
      </c>
      <c r="F148" s="43" t="s">
        <v>49</v>
      </c>
      <c r="G148" s="43">
        <v>2.69</v>
      </c>
      <c r="H148" s="43">
        <v>2.84</v>
      </c>
      <c r="I148" s="43">
        <v>17.14</v>
      </c>
      <c r="J148" s="43">
        <v>104.75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44</v>
      </c>
      <c r="F149" s="43">
        <v>100</v>
      </c>
      <c r="G149" s="43">
        <v>12.5</v>
      </c>
      <c r="H149" s="43">
        <v>13.8</v>
      </c>
      <c r="I149" s="43">
        <v>15.7</v>
      </c>
      <c r="J149" s="43">
        <v>240.3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3.6</v>
      </c>
      <c r="H150" s="43">
        <v>5.4</v>
      </c>
      <c r="I150" s="43">
        <v>36.4</v>
      </c>
      <c r="J150" s="43">
        <v>208.3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0.74</v>
      </c>
      <c r="H151" s="43">
        <v>0.1</v>
      </c>
      <c r="I151" s="43">
        <v>29.88</v>
      </c>
      <c r="J151" s="43">
        <v>124.85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82</v>
      </c>
      <c r="F153" s="43">
        <v>60</v>
      </c>
      <c r="G153" s="43">
        <v>4</v>
      </c>
      <c r="H153" s="43">
        <v>0.7</v>
      </c>
      <c r="I153" s="43">
        <v>23.8</v>
      </c>
      <c r="J153" s="43">
        <v>117.4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590</v>
      </c>
      <c r="G156" s="19">
        <f t="shared" ref="G156:J156" si="72">SUM(G147:G155)</f>
        <v>24.39</v>
      </c>
      <c r="H156" s="19">
        <f t="shared" si="72"/>
        <v>26.49</v>
      </c>
      <c r="I156" s="19">
        <f t="shared" si="72"/>
        <v>127.92</v>
      </c>
      <c r="J156" s="19">
        <f t="shared" si="72"/>
        <v>851.8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1080</v>
      </c>
      <c r="G157" s="32">
        <f t="shared" ref="G157" si="74">G146+G156</f>
        <v>60.230000000000004</v>
      </c>
      <c r="H157" s="32">
        <f t="shared" ref="H157" si="75">H146+H156</f>
        <v>55.3</v>
      </c>
      <c r="I157" s="32">
        <f t="shared" ref="I157" si="76">I146+I156</f>
        <v>210.14</v>
      </c>
      <c r="J157" s="32">
        <f t="shared" ref="J157:L157" si="77">J146+J156</f>
        <v>1529.3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150</v>
      </c>
      <c r="G158" s="40">
        <v>3.1</v>
      </c>
      <c r="H158" s="40">
        <v>6</v>
      </c>
      <c r="I158" s="40">
        <v>19.7</v>
      </c>
      <c r="J158" s="40">
        <v>145.80000000000001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71</v>
      </c>
      <c r="F159" s="43">
        <v>90</v>
      </c>
      <c r="G159" s="43">
        <v>0.74</v>
      </c>
      <c r="H159" s="43">
        <v>0.1</v>
      </c>
      <c r="I159" s="43">
        <v>29.88</v>
      </c>
      <c r="J159" s="43">
        <v>139.22999999999999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82</v>
      </c>
      <c r="F161" s="43">
        <v>30</v>
      </c>
      <c r="G161" s="43">
        <v>2</v>
      </c>
      <c r="H161" s="43">
        <v>0.4</v>
      </c>
      <c r="I161" s="43">
        <v>11.9</v>
      </c>
      <c r="J161" s="43">
        <v>58.7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110</v>
      </c>
      <c r="F163" s="43">
        <v>50</v>
      </c>
      <c r="G163" s="43">
        <v>7.98</v>
      </c>
      <c r="H163" s="43">
        <v>7.65</v>
      </c>
      <c r="I163" s="43">
        <v>15.63</v>
      </c>
      <c r="J163" s="43">
        <v>135.25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14.120000000000001</v>
      </c>
      <c r="H165" s="19">
        <f t="shared" si="78"/>
        <v>14.15</v>
      </c>
      <c r="I165" s="19">
        <f t="shared" si="78"/>
        <v>83.81</v>
      </c>
      <c r="J165" s="19">
        <f t="shared" si="78"/>
        <v>506.87999999999994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80</v>
      </c>
      <c r="G166" s="43">
        <v>2.96</v>
      </c>
      <c r="H166" s="43">
        <v>2.67</v>
      </c>
      <c r="I166" s="43">
        <v>5.48</v>
      </c>
      <c r="J166" s="43">
        <v>59.24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111</v>
      </c>
      <c r="F167" s="43" t="s">
        <v>49</v>
      </c>
      <c r="G167" s="43">
        <v>9</v>
      </c>
      <c r="H167" s="43">
        <v>39</v>
      </c>
      <c r="I167" s="43">
        <v>27.3</v>
      </c>
      <c r="J167" s="43">
        <v>153.9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90</v>
      </c>
      <c r="G168" s="43">
        <v>7.89</v>
      </c>
      <c r="H168" s="43">
        <v>10.5</v>
      </c>
      <c r="I168" s="43">
        <v>8.3000000000000007</v>
      </c>
      <c r="J168" s="43">
        <v>159.26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112</v>
      </c>
      <c r="F169" s="43">
        <v>150</v>
      </c>
      <c r="G169" s="43">
        <v>2.9</v>
      </c>
      <c r="H169" s="43">
        <v>26.5</v>
      </c>
      <c r="I169" s="43">
        <v>8.1</v>
      </c>
      <c r="J169" s="43">
        <v>283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0.74</v>
      </c>
      <c r="H170" s="43">
        <v>0.1</v>
      </c>
      <c r="I170" s="43">
        <v>29.88</v>
      </c>
      <c r="J170" s="43">
        <v>124.85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82</v>
      </c>
      <c r="F172" s="43">
        <v>60</v>
      </c>
      <c r="G172" s="43">
        <v>4</v>
      </c>
      <c r="H172" s="43">
        <v>0.7</v>
      </c>
      <c r="I172" s="43">
        <v>23.8</v>
      </c>
      <c r="J172" s="43">
        <v>117.4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27.49</v>
      </c>
      <c r="H175" s="19">
        <f t="shared" si="80"/>
        <v>79.47</v>
      </c>
      <c r="I175" s="19">
        <f t="shared" si="80"/>
        <v>102.86</v>
      </c>
      <c r="J175" s="19">
        <f t="shared" si="80"/>
        <v>897.65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1100</v>
      </c>
      <c r="G176" s="32">
        <f t="shared" ref="G176" si="82">G165+G175</f>
        <v>41.61</v>
      </c>
      <c r="H176" s="32">
        <f t="shared" ref="H176" si="83">H165+H175</f>
        <v>93.62</v>
      </c>
      <c r="I176" s="32">
        <f t="shared" ref="I176" si="84">I165+I175</f>
        <v>186.67000000000002</v>
      </c>
      <c r="J176" s="32">
        <f t="shared" ref="J176:L176" si="85">J165+J175</f>
        <v>1404.53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17</v>
      </c>
      <c r="H177" s="40">
        <v>28</v>
      </c>
      <c r="I177" s="40">
        <v>3</v>
      </c>
      <c r="J177" s="40">
        <v>218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0.2</v>
      </c>
      <c r="H179" s="43">
        <v>0</v>
      </c>
      <c r="I179" s="43">
        <v>0.1</v>
      </c>
      <c r="J179" s="43">
        <v>26.8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82</v>
      </c>
      <c r="F180" s="43">
        <v>30</v>
      </c>
      <c r="G180" s="43">
        <v>2</v>
      </c>
      <c r="H180" s="43">
        <v>0.4</v>
      </c>
      <c r="I180" s="43">
        <v>11.9</v>
      </c>
      <c r="J180" s="43">
        <v>58.7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72</v>
      </c>
      <c r="F182" s="43" t="s">
        <v>85</v>
      </c>
      <c r="G182" s="43">
        <v>4.57</v>
      </c>
      <c r="H182" s="43">
        <v>9.94</v>
      </c>
      <c r="I182" s="43">
        <v>30.61</v>
      </c>
      <c r="J182" s="43">
        <v>232.4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23.77</v>
      </c>
      <c r="H184" s="19">
        <f t="shared" si="86"/>
        <v>38.339999999999996</v>
      </c>
      <c r="I184" s="19">
        <f t="shared" si="86"/>
        <v>45.61</v>
      </c>
      <c r="J184" s="19">
        <f t="shared" si="86"/>
        <v>535.9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52</v>
      </c>
      <c r="F186" s="43" t="s">
        <v>49</v>
      </c>
      <c r="G186" s="43">
        <v>1.81</v>
      </c>
      <c r="H186" s="43">
        <v>4.91</v>
      </c>
      <c r="I186" s="43">
        <v>125.25</v>
      </c>
      <c r="J186" s="43">
        <v>102.5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55</v>
      </c>
      <c r="F187" s="43">
        <v>100</v>
      </c>
      <c r="G187" s="43">
        <v>3.06</v>
      </c>
      <c r="H187" s="43">
        <v>4.8</v>
      </c>
      <c r="I187" s="43">
        <v>20.45</v>
      </c>
      <c r="J187" s="43">
        <v>137.25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5.3</v>
      </c>
      <c r="H188" s="43">
        <v>5.5</v>
      </c>
      <c r="I188" s="43">
        <v>32.799999999999997</v>
      </c>
      <c r="J188" s="43">
        <v>202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</v>
      </c>
      <c r="H189" s="43">
        <v>0.1</v>
      </c>
      <c r="I189" s="43">
        <v>29.7</v>
      </c>
      <c r="J189" s="43">
        <v>128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82</v>
      </c>
      <c r="F191" s="43">
        <v>60</v>
      </c>
      <c r="G191" s="43">
        <v>4</v>
      </c>
      <c r="H191" s="43">
        <v>0.7</v>
      </c>
      <c r="I191" s="43">
        <v>23.8</v>
      </c>
      <c r="J191" s="43">
        <v>117.4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88">SUM(G185:G193)</f>
        <v>15.17</v>
      </c>
      <c r="H194" s="19">
        <f t="shared" si="88"/>
        <v>16.010000000000002</v>
      </c>
      <c r="I194" s="19">
        <f t="shared" si="88"/>
        <v>232</v>
      </c>
      <c r="J194" s="19">
        <f t="shared" si="88"/>
        <v>687.15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940</v>
      </c>
      <c r="G195" s="32">
        <f t="shared" ref="G195" si="90">G184+G194</f>
        <v>38.94</v>
      </c>
      <c r="H195" s="32">
        <f t="shared" ref="H195" si="91">H184+H194</f>
        <v>54.349999999999994</v>
      </c>
      <c r="I195" s="32">
        <f t="shared" ref="I195" si="92">I184+I194</f>
        <v>277.61</v>
      </c>
      <c r="J195" s="32">
        <f t="shared" ref="J195:L195" si="93">J184+J194</f>
        <v>1223.05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59.914999999999985</v>
      </c>
      <c r="H196" s="34">
        <f t="shared" si="94"/>
        <v>56.817000000000007</v>
      </c>
      <c r="I196" s="34">
        <f t="shared" si="94"/>
        <v>203.89600000000004</v>
      </c>
      <c r="J196" s="34">
        <f t="shared" si="94"/>
        <v>1417.1869999999999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2025-01-22T06:54:45Z</dcterms:modified>
</cp:coreProperties>
</file>